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I:\data\TC Professional Services\Admin\Staff\Stewart\"/>
    </mc:Choice>
  </mc:AlternateContent>
  <xr:revisionPtr revIDLastSave="0" documentId="13_ncr:1_{345015AA-6110-48BA-8D55-E2DF55FC00FD}" xr6:coauthVersionLast="47" xr6:coauthVersionMax="47" xr10:uidLastSave="{00000000-0000-0000-0000-000000000000}"/>
  <bookViews>
    <workbookView xWindow="-28920" yWindow="-1305" windowWidth="29040" windowHeight="15840" xr2:uid="{00000000-000D-0000-FFFF-FFFF00000000}"/>
  </bookViews>
  <sheets>
    <sheet name="Case Study" sheetId="9" r:id="rId1"/>
    <sheet name="Questions" sheetId="10" r:id="rId2"/>
    <sheet name="Candidate_Info" sheetId="2" r:id="rId3"/>
    <sheet name="Q1_Double_Entry" sheetId="3" r:id="rId4"/>
    <sheet name="Q2_Q3_Adjustments" sheetId="4" r:id="rId5"/>
    <sheet name="Q4_Bank_Reconciliation" sheetId="5" r:id="rId6"/>
    <sheet name="Lists" sheetId="7" state="hidden" r:id="rId7"/>
    <sheet name="Q5_Profit_Loss" sheetId="8" r:id="rId8"/>
    <sheet name="Q6_Balance_Sheet" sheetId="1" r:id="rId9"/>
    <sheet name="Q7_Memo" sheetId="6" r:id="rId10"/>
  </sheets>
  <definedNames>
    <definedName name="AccountList">Lists!$A$2:$A$16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5" l="1"/>
  <c r="B24" i="10"/>
  <c r="B18" i="1"/>
  <c r="B28" i="1" s="1"/>
  <c r="B38" i="1" s="1"/>
  <c r="B48" i="1"/>
  <c r="B43" i="8"/>
  <c r="B29" i="8"/>
  <c r="B31" i="8" s="1"/>
  <c r="B38" i="5"/>
  <c r="B29" i="5"/>
  <c r="B45" i="8" l="1"/>
</calcChain>
</file>

<file path=xl/sharedStrings.xml><?xml version="1.0" encoding="utf-8"?>
<sst xmlns="http://schemas.openxmlformats.org/spreadsheetml/2006/main" count="207" uniqueCount="165">
  <si>
    <t>Fixed Assets</t>
  </si>
  <si>
    <t>Line Item</t>
  </si>
  <si>
    <t>£ Amount</t>
  </si>
  <si>
    <t>Cost</t>
  </si>
  <si>
    <t>Accumulated Depreciation</t>
  </si>
  <si>
    <t>Net Book Value (NBV)</t>
  </si>
  <si>
    <t>Current Assets</t>
  </si>
  <si>
    <t>Select item</t>
  </si>
  <si>
    <t>Current Liabilities</t>
  </si>
  <si>
    <t>Capital &amp; Reserves</t>
  </si>
  <si>
    <t>Candidate Name:</t>
  </si>
  <si>
    <t>Date Completed:</t>
  </si>
  <si>
    <t>Instructions:</t>
  </si>
  <si>
    <t>• Do NOT merge cells.</t>
  </si>
  <si>
    <t>• Use numbers only (no £ sign) in amount columns.</t>
  </si>
  <si>
    <t>• Do not rename sheets or change column headings.</t>
  </si>
  <si>
    <t>Q No</t>
  </si>
  <si>
    <t>Account Debited</t>
  </si>
  <si>
    <t>Debit Amount</t>
  </si>
  <si>
    <t>Account Credited</t>
  </si>
  <si>
    <t>Credit Amount</t>
  </si>
  <si>
    <t>1a</t>
  </si>
  <si>
    <t>1b</t>
  </si>
  <si>
    <t>1c</t>
  </si>
  <si>
    <t>1d</t>
  </si>
  <si>
    <t>1e</t>
  </si>
  <si>
    <t>1f</t>
  </si>
  <si>
    <t>1g</t>
  </si>
  <si>
    <t>1h</t>
  </si>
  <si>
    <t>2</t>
  </si>
  <si>
    <t>3</t>
  </si>
  <si>
    <t>Q4 – Bank Reconciliation (T Account Layout)</t>
  </si>
  <si>
    <t>Instructions to candidate</t>
  </si>
  <si>
    <t>Note: Negative figures are only to be used where appropriate in the Bank Statement Section below, not in the Bank Account (Cash Book) section.</t>
  </si>
  <si>
    <t>Bank Account (Cash Book)</t>
  </si>
  <si>
    <t>Debits</t>
  </si>
  <si>
    <t>Amount</t>
  </si>
  <si>
    <t>Credits</t>
  </si>
  <si>
    <t>Opening Balance</t>
  </si>
  <si>
    <t>Payments (select description)</t>
  </si>
  <si>
    <t>Lodgements (select description)</t>
  </si>
  <si>
    <t>Closing Balance (Cash Book)</t>
  </si>
  <si>
    <t>Total Debits</t>
  </si>
  <si>
    <t>Total Credits</t>
  </si>
  <si>
    <t>Bank Statement Section</t>
  </si>
  <si>
    <t>Closing Balance per Bank Statement</t>
  </si>
  <si>
    <t>Outstanding Cheques</t>
  </si>
  <si>
    <t>Outstanding Lodgements</t>
  </si>
  <si>
    <t>Adjusted Bank Balance</t>
  </si>
  <si>
    <t>Explanation: Purpose of a Bank Reconciliation (Max 150 words)</t>
  </si>
  <si>
    <t>Candidate Answer (Max 150 words each)</t>
  </si>
  <si>
    <t>Accruals</t>
  </si>
  <si>
    <t>Account_List</t>
  </si>
  <si>
    <t>Bank</t>
  </si>
  <si>
    <t>Bank Charges</t>
  </si>
  <si>
    <t>Depreciation</t>
  </si>
  <si>
    <t>Heat &amp; Light</t>
  </si>
  <si>
    <t>IT Equipment Acc Depn</t>
  </si>
  <si>
    <t>IT Equipment Additions</t>
  </si>
  <si>
    <t>Insurance</t>
  </si>
  <si>
    <t>Prepayments</t>
  </si>
  <si>
    <t>Purchases</t>
  </si>
  <si>
    <t>Rent</t>
  </si>
  <si>
    <t>Sales</t>
  </si>
  <si>
    <t>Subscriptions</t>
  </si>
  <si>
    <t>Trade Creditors</t>
  </si>
  <si>
    <t>Sales description</t>
  </si>
  <si>
    <t>£ Amount (ENTER SALES HERE)</t>
  </si>
  <si>
    <t>Cost of Sales</t>
  </si>
  <si>
    <t>£ Amount (enter)</t>
  </si>
  <si>
    <t>Total Cost of Sales</t>
  </si>
  <si>
    <t>Gross Profit</t>
  </si>
  <si>
    <t>Admin Expenses and Overheads</t>
  </si>
  <si>
    <t>Total Admin Expenses and Overheads</t>
  </si>
  <si>
    <t>Net Profit</t>
  </si>
  <si>
    <t>Note, you should classify the selections in the correct sections and none should be duplicated.</t>
  </si>
  <si>
    <t>Trade Debtors</t>
  </si>
  <si>
    <t>Then classify each item from the dropdowns in the appropriate sections and enter the correct amounts for each. Do not duplicate any item over multiple sections.</t>
  </si>
  <si>
    <t>Total Assets</t>
  </si>
  <si>
    <t>Net Assets</t>
  </si>
  <si>
    <t>Total Capital &amp; Reserves</t>
  </si>
  <si>
    <t>Select lodgement amounts from drop down list for as many lodgements as required in cells A14 and below</t>
  </si>
  <si>
    <t>Select payment amounts from drop down list for as many payments as required in cells D13 and below</t>
  </si>
  <si>
    <t>Enter corresponding amounts for each lodgement and payment selected from the dropdown in columns B and E respectively</t>
  </si>
  <si>
    <t>Enter correct opening balance, and enter the correct closing balance on either the debit or credit side.</t>
  </si>
  <si>
    <t>Enter the corresponding Amounts for each item selected from the dropdown list.</t>
  </si>
  <si>
    <t>Make your selections for the amount debited and amount credited from the dropdown lists provided.</t>
  </si>
  <si>
    <t>Enter the corresponding amounts to be debited and credited for each selection.</t>
  </si>
  <si>
    <t>Only answer within the boxes provided below. Answers anywhere else on this worksheet will not be considered.</t>
  </si>
  <si>
    <t>For question 2 show the journal for the payment of the insurance and the journal to record the prepayment separately.</t>
  </si>
  <si>
    <t xml:space="preserve">  Accruals, Consistency, Prudence, Going Concern, and Matching.</t>
  </si>
  <si>
    <t>• You should apply the following accounting concepts where relevant:</t>
  </si>
  <si>
    <t>• Inventory at end of September: £13,000.</t>
  </si>
  <si>
    <t>• Inventory at start of September: £11,500.</t>
  </si>
  <si>
    <t>SECTION C – ADDITIONAL INFORMATION</t>
  </si>
  <si>
    <t xml:space="preserve">Depreciation policy: 3‑year straight‑line depreciation, no residual value. Depreciation is charged monthly. </t>
  </si>
  <si>
    <t>A new laser printer is purchased on credit during the month:</t>
  </si>
  <si>
    <t>4. FIXED ASSETS</t>
  </si>
  <si>
    <t xml:space="preserve">   • Bank charges of £60 appear on the bank statement but have not yet been recorded in the cash book.</t>
  </si>
  <si>
    <t xml:space="preserve">   • Unpresented cheque to a local courier service: £360 (recorded in the cash book but not yet on the bank statement).</t>
  </si>
  <si>
    <t>Additional information for bank reconciliation:</t>
  </si>
  <si>
    <t xml:space="preserve">   • Cash withdrawn for petty cash: £300</t>
  </si>
  <si>
    <t xml:space="preserve">   • Software subscription from US company: £240 gross</t>
  </si>
  <si>
    <t xml:space="preserve">   • Payment for packaging materials (see 2b): £1,200</t>
  </si>
  <si>
    <t xml:space="preserve">   • Customer card receipts deposited: £28,800</t>
  </si>
  <si>
    <t>During September the following items appear in the bank records:</t>
  </si>
  <si>
    <t>3. BANK TRANSACTIONS</t>
  </si>
  <si>
    <t>b) Packaging materials paid using the company debit card:</t>
  </si>
  <si>
    <t>a) Goods for resale from PaperMart (on credit):</t>
  </si>
  <si>
    <t>2. PURCHASES</t>
  </si>
  <si>
    <t>1. SALES</t>
  </si>
  <si>
    <t>• Fixed assets are depreciated on a straight‑line basis.</t>
  </si>
  <si>
    <t>• The business uses a single current account and a company debit card.</t>
  </si>
  <si>
    <t>SECTION A – BUSINESS INFORMATION</t>
  </si>
  <si>
    <t>Finch &amp; Maple Ltd is a small UK-based e‑commerce retailer that sells customised stationery items.</t>
  </si>
  <si>
    <t>7</t>
  </si>
  <si>
    <t>Balance Sheet</t>
  </si>
  <si>
    <t>6</t>
  </si>
  <si>
    <t>Profit &amp; Loss</t>
  </si>
  <si>
    <t>5</t>
  </si>
  <si>
    <t>Bank Reconciliation</t>
  </si>
  <si>
    <t>4</t>
  </si>
  <si>
    <t>Adjustments</t>
  </si>
  <si>
    <t>Double Entry</t>
  </si>
  <si>
    <t>Record the double‑entry for the bank charges of £60 identified during the bank reconciliation.</t>
  </si>
  <si>
    <t>Record the double‑entry for the supplier refund received (£480).</t>
  </si>
  <si>
    <t>Record the double‑entry for the fixed asset (printer) purchase and the depreciation charge for September.</t>
  </si>
  <si>
    <t>Record the double‑entry for the software subscription.</t>
  </si>
  <si>
    <t>Record the double‑entry for the rent payment.</t>
  </si>
  <si>
    <t>Record the double‑entry for the packaging materials purchased using the debit card.</t>
  </si>
  <si>
    <t>Record the double‑entry journals  for the credit purchase from PaperMart.</t>
  </si>
  <si>
    <t>Record the double‑entry journals for the sales in September.</t>
  </si>
  <si>
    <t>Section</t>
  </si>
  <si>
    <t>Requirement</t>
  </si>
  <si>
    <t>Marks</t>
  </si>
  <si>
    <t>• Enter answers only in the grey cells.</t>
  </si>
  <si>
    <t>FINCH &amp; MAPLE LTD – SEPTEMBER 2026 CASE STUDY</t>
  </si>
  <si>
    <t>SECTION B – TRANSACTIONS FOR SEPTEMBER 2026</t>
  </si>
  <si>
    <t>Q5 – Profit &amp; Loss (September 2026)</t>
  </si>
  <si>
    <t>Q6 – Balance Sheet Extract (30 September 2026)</t>
  </si>
  <si>
    <t>Prepayment adjustment: On 1 September 2026 the business paid £1,200 for 12 months’ insurance. Calculate the insurance expense for September and the prepayment at 30 September, then post the adjusting journal.</t>
  </si>
  <si>
    <t>Prepare a bank reconciliation statement as at 30 September 2026, starting from either the cash book balance or the bank statement balance. Clearly show all reconciling items and arrive at an adjusted bank balance. Briefly explain the purpose of a bank reconciliation.</t>
  </si>
  <si>
    <t>Prepare a Profit and Loss (Income) Statement for Finch &amp; Maple Ltd for September 2026 showing: Revenue, Cost of Sales (including inventory adjustment), Gross Profit, Expenses  and Net Profit.</t>
  </si>
  <si>
    <t>Prepare a Balance Sheet extract as at 30 September 2026 showing: Bank, Trade Receivables, Inventory, Fixed Assets (Cost, Accumulated Depreciation, Net Book Value), and Trade Creditors and Accruals and Capital &amp; Reserves. Classify accurately under fixed assets, current assets, current liabilities and capital and reserves.</t>
  </si>
  <si>
    <t>Opening bank balance on 1 September 2026: £18,500.</t>
  </si>
  <si>
    <t>• Financial year end: 31 March. September 2026 is one month within the financial year.</t>
  </si>
  <si>
    <t>Closing bank balance per the bank statement as at 30 September 2026: £40,460.</t>
  </si>
  <si>
    <t>You are responsible for posting all transactions for September 2026 and preparing basic reports.</t>
  </si>
  <si>
    <t>Enter sales amount in the below and make selections from cells A21 and below for cost of sales items and from cells A35 and below for administrative expenses and overheads.</t>
  </si>
  <si>
    <t>Enter the amounts for cost and accumulated depreciation in cells B16 and B17 respectively.</t>
  </si>
  <si>
    <t>VAT</t>
  </si>
  <si>
    <t>Total online sales on credit: £28,800 inclusive of VAT</t>
  </si>
  <si>
    <t xml:space="preserve">   Total invoice for goods from PaperMart on credit: £8,000 plus VAT. The invoice remains unpaid at 30 September.</t>
  </si>
  <si>
    <t xml:space="preserve">   Total paid for packaging materials: £1,200. The supplier was not VAT registered.</t>
  </si>
  <si>
    <t>Debit Amount(s)</t>
  </si>
  <si>
    <t>Credit Amount(s)</t>
  </si>
  <si>
    <t xml:space="preserve">   • Rent paid: £4,320 inclusive of VAT</t>
  </si>
  <si>
    <t xml:space="preserve">   Total invoice cost of printer: £2,160 (purchased on credit from a US company).</t>
  </si>
  <si>
    <t xml:space="preserve">   • Supplier refund received in bank: £480 - supplier was not VAT registered</t>
  </si>
  <si>
    <t>Accrual adjustment: Electricity for September 2026 is estimated at £350 net, not yet invoiced or paid by 30 September. Calculate the accrual and post the adjusting journal.</t>
  </si>
  <si>
    <t>Memo</t>
  </si>
  <si>
    <t>Please enter your answer in the grey box provided. Marks will not be awarded for entries anywhere else on this worksheet.</t>
  </si>
  <si>
    <t>Q7 – Memo</t>
  </si>
  <si>
    <t>Draft a memo to Finch &amp; Maple Ltd detailing that you have completed the monthly management accounts for September 2026 and highlight a few key metrics in the P&amp;L figures</t>
  </si>
  <si>
    <t>You are working for a firm providing bookkeeping and accounting services to UK SMEs.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</si>
</sst>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Red]\-\£#,##0.00;\£0.00"/>
  </numFmts>
  <fonts count="9" x14ac:knownFonts="1">
    <font>
      <sz val="11"/>
      <color theme="1"/>
      <name val="Calibri"/>
      <family val="2"/>
      <scheme val="minor"/>
    </font>
    <font>
      <b/>
      <sz val="11"/>
      <name val="Calibri"/>
    </font>
    <font>
      <sz val="11"/>
      <name val="Calibri"/>
    </font>
    <font>
      <sz val="11"/>
      <color theme="1"/>
      <name val="Calibri"/>
      <family val="2"/>
    </font>
    <font>
      <b/>
      <sz val="11"/>
      <name val="Calibri"/>
      <family val="2"/>
    </font>
    <font>
      <sz val="11"/>
      <name val="Calibri"/>
      <family val="2"/>
    </font>
    <font>
      <b/>
      <sz val="11"/>
      <name val="Calibri"/>
    </font>
    <font>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2"/>
    <xf numFmtId="43" fontId="7" fillId="0" borderId="0" applyFont="0" applyFill="0" applyBorder="0" applyAlignment="0" applyProtection="0"/>
  </cellStyleXfs>
  <cellXfs count="54">
    <xf numFmtId="0" fontId="0" fillId="0" borderId="0" xfId="0" applyBorder="1"/>
    <xf numFmtId="0" fontId="1" fillId="0" borderId="0" xfId="0" applyFont="1" applyBorder="1"/>
    <xf numFmtId="0" fontId="2" fillId="0" borderId="2" xfId="0" applyFont="1"/>
    <xf numFmtId="0" fontId="1" fillId="0" borderId="2" xfId="0" applyFont="1"/>
    <xf numFmtId="0" fontId="1" fillId="0" borderId="1" xfId="0" applyFont="1" applyBorder="1"/>
    <xf numFmtId="0" fontId="2" fillId="0" borderId="1" xfId="0" applyFont="1" applyBorder="1"/>
    <xf numFmtId="0" fontId="4" fillId="0" borderId="0" xfId="0" applyFont="1" applyBorder="1"/>
    <xf numFmtId="0" fontId="5" fillId="0" borderId="2" xfId="0" applyFont="1"/>
    <xf numFmtId="0" fontId="6" fillId="0" borderId="0" xfId="0" applyFont="1" applyBorder="1"/>
    <xf numFmtId="0" fontId="6" fillId="0" borderId="11" xfId="0" applyFont="1" applyBorder="1" applyAlignment="1">
      <alignment horizontal="center"/>
    </xf>
    <xf numFmtId="0" fontId="6" fillId="0" borderId="11" xfId="0" applyFont="1" applyBorder="1" applyAlignment="1">
      <alignment horizontal="right"/>
    </xf>
    <xf numFmtId="0" fontId="6" fillId="0" borderId="11" xfId="0" applyFont="1" applyBorder="1"/>
    <xf numFmtId="0" fontId="0" fillId="0" borderId="11" xfId="0" applyBorder="1"/>
    <xf numFmtId="0" fontId="0" fillId="0" borderId="0" xfId="0" applyBorder="1" applyAlignment="1">
      <alignment horizontal="right"/>
    </xf>
    <xf numFmtId="0" fontId="0" fillId="0" borderId="11" xfId="0" applyBorder="1" applyAlignment="1">
      <alignment horizontal="right"/>
    </xf>
    <xf numFmtId="164" fontId="6" fillId="0" borderId="11" xfId="0" applyNumberFormat="1" applyFont="1" applyBorder="1" applyAlignment="1">
      <alignment horizontal="right"/>
    </xf>
    <xf numFmtId="164" fontId="6" fillId="0" borderId="11" xfId="0" applyNumberFormat="1" applyFont="1" applyBorder="1"/>
    <xf numFmtId="0" fontId="0" fillId="0" borderId="2" xfId="0"/>
    <xf numFmtId="0" fontId="0" fillId="0" borderId="0" xfId="0" applyBorder="1" applyAlignment="1">
      <alignment horizontal="left" vertical="top"/>
    </xf>
    <xf numFmtId="0" fontId="6" fillId="0" borderId="2" xfId="0" applyFont="1"/>
    <xf numFmtId="0" fontId="4" fillId="0" borderId="2" xfId="0" applyFont="1"/>
    <xf numFmtId="164" fontId="0" fillId="0" borderId="2" xfId="0" applyNumberFormat="1" applyAlignment="1">
      <alignment horizontal="right"/>
    </xf>
    <xf numFmtId="0" fontId="8" fillId="0" borderId="2" xfId="0" applyFont="1"/>
    <xf numFmtId="0" fontId="8" fillId="0" borderId="0" xfId="0" applyFont="1" applyBorder="1"/>
    <xf numFmtId="164" fontId="0" fillId="0" borderId="0" xfId="0" applyNumberFormat="1" applyBorder="1"/>
    <xf numFmtId="0" fontId="1" fillId="0" borderId="0" xfId="0" applyFont="1" applyBorder="1" applyAlignment="1">
      <alignment vertical="top"/>
    </xf>
    <xf numFmtId="43" fontId="0" fillId="0" borderId="2" xfId="1" applyFont="1" applyBorder="1"/>
    <xf numFmtId="43" fontId="1" fillId="0" borderId="0" xfId="1" applyFont="1" applyBorder="1"/>
    <xf numFmtId="43" fontId="1" fillId="0" borderId="2" xfId="1" applyFont="1" applyBorder="1"/>
    <xf numFmtId="43" fontId="0" fillId="0" borderId="0" xfId="1" applyFont="1" applyBorder="1"/>
    <xf numFmtId="43" fontId="2" fillId="0" borderId="2" xfId="1" applyFont="1" applyBorder="1"/>
    <xf numFmtId="43" fontId="1" fillId="0" borderId="1" xfId="1" applyFont="1" applyBorder="1"/>
    <xf numFmtId="43" fontId="2" fillId="0" borderId="1" xfId="1" applyFont="1" applyBorder="1"/>
    <xf numFmtId="43" fontId="3" fillId="2" borderId="1" xfId="1" applyFont="1" applyFill="1" applyBorder="1"/>
    <xf numFmtId="0" fontId="0" fillId="3" borderId="12" xfId="0" applyFill="1" applyBorder="1"/>
    <xf numFmtId="43" fontId="0" fillId="3" borderId="13" xfId="1" applyFont="1" applyFill="1" applyBorder="1"/>
    <xf numFmtId="0" fontId="0" fillId="3" borderId="11" xfId="0" applyFill="1" applyBorder="1"/>
    <xf numFmtId="43" fontId="0" fillId="3" borderId="11" xfId="1" applyFont="1" applyFill="1" applyBorder="1"/>
    <xf numFmtId="0" fontId="0" fillId="3" borderId="13" xfId="0" applyFill="1" applyBorder="1"/>
    <xf numFmtId="43" fontId="2" fillId="3" borderId="1" xfId="1" applyFont="1" applyFill="1" applyBorder="1"/>
    <xf numFmtId="0" fontId="2" fillId="3" borderId="1" xfId="0" applyFont="1" applyFill="1" applyBorder="1"/>
    <xf numFmtId="164" fontId="0" fillId="3" borderId="11" xfId="0" applyNumberFormat="1" applyFill="1" applyBorder="1" applyAlignment="1">
      <alignment horizontal="right"/>
    </xf>
    <xf numFmtId="164" fontId="0" fillId="3" borderId="11" xfId="0" applyNumberFormat="1" applyFill="1" applyBorder="1"/>
    <xf numFmtId="0" fontId="0" fillId="3" borderId="11" xfId="0" applyFill="1" applyBorder="1" applyAlignment="1">
      <alignment horizontal="left" vertical="top" wrapText="1"/>
    </xf>
    <xf numFmtId="0" fontId="0" fillId="0" borderId="2" xfId="0" applyAlignment="1">
      <alignment wrapText="1"/>
    </xf>
    <xf numFmtId="0" fontId="2" fillId="3" borderId="10" xfId="0" applyFont="1" applyFill="1" applyBorder="1" applyAlignment="1">
      <alignment horizontal="left" vertical="top" wrapText="1"/>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3136900</xdr:colOff>
      <xdr:row>6</xdr:row>
      <xdr:rowOff>114300</xdr:rowOff>
    </xdr:to>
    <xdr:pic>
      <xdr:nvPicPr>
        <xdr:cNvPr id="2" name="Picture 1" descr="A black and white logo&#10;&#10;AI-generated content may be incorrect.">
          <a:extLst>
            <a:ext uri="{FF2B5EF4-FFF2-40B4-BE49-F238E27FC236}">
              <a16:creationId xmlns:a16="http://schemas.microsoft.com/office/drawing/2014/main" id="{ECF43485-6E95-BFDB-CA51-44FCF7AA9A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36900" cy="1257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2</xdr:col>
      <xdr:colOff>2365375</xdr:colOff>
      <xdr:row>6</xdr:row>
      <xdr:rowOff>114300</xdr:rowOff>
    </xdr:to>
    <xdr:pic>
      <xdr:nvPicPr>
        <xdr:cNvPr id="2" name="Picture 1" descr="A black and white logo&#10;&#10;AI-generated content may be incorrect.">
          <a:extLst>
            <a:ext uri="{FF2B5EF4-FFF2-40B4-BE49-F238E27FC236}">
              <a16:creationId xmlns:a16="http://schemas.microsoft.com/office/drawing/2014/main" id="{3374188A-FD73-CF4A-D535-76BAF461B4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3136900" cy="12573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88900</xdr:colOff>
      <xdr:row>6</xdr:row>
      <xdr:rowOff>114300</xdr:rowOff>
    </xdr:to>
    <xdr:pic>
      <xdr:nvPicPr>
        <xdr:cNvPr id="2" name="Picture 1" descr="A black and white logo&#10;&#10;AI-generated content may be incorrect.">
          <a:extLst>
            <a:ext uri="{FF2B5EF4-FFF2-40B4-BE49-F238E27FC236}">
              <a16:creationId xmlns:a16="http://schemas.microsoft.com/office/drawing/2014/main" id="{06A8949C-CBE4-A3BE-6015-D4E2D100E9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36900" cy="12573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393700</xdr:colOff>
      <xdr:row>6</xdr:row>
      <xdr:rowOff>114300</xdr:rowOff>
    </xdr:to>
    <xdr:pic>
      <xdr:nvPicPr>
        <xdr:cNvPr id="2" name="Picture 1" descr="A black and white logo&#10;&#10;AI-generated content may be incorrect.">
          <a:extLst>
            <a:ext uri="{FF2B5EF4-FFF2-40B4-BE49-F238E27FC236}">
              <a16:creationId xmlns:a16="http://schemas.microsoft.com/office/drawing/2014/main" id="{5258A326-226B-908D-C194-50907DFE5D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36900" cy="12573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565150</xdr:colOff>
      <xdr:row>6</xdr:row>
      <xdr:rowOff>114300</xdr:rowOff>
    </xdr:to>
    <xdr:pic>
      <xdr:nvPicPr>
        <xdr:cNvPr id="2" name="Picture 1" descr="A black and white logo&#10;&#10;AI-generated content may be incorrect.">
          <a:extLst>
            <a:ext uri="{FF2B5EF4-FFF2-40B4-BE49-F238E27FC236}">
              <a16:creationId xmlns:a16="http://schemas.microsoft.com/office/drawing/2014/main" id="{BB934532-14EE-E02E-63A0-005F2F142C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36900" cy="12573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803275</xdr:colOff>
      <xdr:row>6</xdr:row>
      <xdr:rowOff>114300</xdr:rowOff>
    </xdr:to>
    <xdr:pic>
      <xdr:nvPicPr>
        <xdr:cNvPr id="2" name="Picture 1" descr="A black and white logo&#10;&#10;AI-generated content may be incorrect.">
          <a:extLst>
            <a:ext uri="{FF2B5EF4-FFF2-40B4-BE49-F238E27FC236}">
              <a16:creationId xmlns:a16="http://schemas.microsoft.com/office/drawing/2014/main" id="{915E8D24-9F11-0A88-9040-5F09B91C24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36900" cy="12573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803275</xdr:colOff>
      <xdr:row>6</xdr:row>
      <xdr:rowOff>114300</xdr:rowOff>
    </xdr:to>
    <xdr:pic>
      <xdr:nvPicPr>
        <xdr:cNvPr id="2" name="Picture 1" descr="A black and white logo&#10;&#10;AI-generated content may be incorrect.">
          <a:extLst>
            <a:ext uri="{FF2B5EF4-FFF2-40B4-BE49-F238E27FC236}">
              <a16:creationId xmlns:a16="http://schemas.microsoft.com/office/drawing/2014/main" id="{A6125F91-D3DB-9B7E-7616-4A4AF8B830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36900" cy="12573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1136650</xdr:colOff>
      <xdr:row>6</xdr:row>
      <xdr:rowOff>114300</xdr:rowOff>
    </xdr:to>
    <xdr:pic>
      <xdr:nvPicPr>
        <xdr:cNvPr id="2" name="Picture 1" descr="A black and white logo&#10;&#10;AI-generated content may be incorrect.">
          <a:extLst>
            <a:ext uri="{FF2B5EF4-FFF2-40B4-BE49-F238E27FC236}">
              <a16:creationId xmlns:a16="http://schemas.microsoft.com/office/drawing/2014/main" id="{1FAEB145-647D-6E50-97DF-DEE1BB983D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36900" cy="12573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2203450</xdr:colOff>
      <xdr:row>6</xdr:row>
      <xdr:rowOff>114300</xdr:rowOff>
    </xdr:to>
    <xdr:pic>
      <xdr:nvPicPr>
        <xdr:cNvPr id="2" name="Picture 1" descr="A black and white logo&#10;&#10;AI-generated content may be incorrect.">
          <a:extLst>
            <a:ext uri="{FF2B5EF4-FFF2-40B4-BE49-F238E27FC236}">
              <a16:creationId xmlns:a16="http://schemas.microsoft.com/office/drawing/2014/main" id="{30492703-01CE-FB76-054E-6752A2D4F3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36900" cy="12573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8ED68-455A-4A86-ADC0-438AF653F7ED}">
  <dimension ref="A8:A55"/>
  <sheetViews>
    <sheetView tabSelected="1" zoomScaleNormal="100" workbookViewId="0">
      <selection activeCell="A11" sqref="A11"/>
    </sheetView>
  </sheetViews>
  <sheetFormatPr defaultRowHeight="15" x14ac:dyDescent="0.25"/>
  <cols>
    <col min="1" max="2" width="110" style="17" customWidth="1"/>
    <col min="3" max="16384" width="9.140625" style="17"/>
  </cols>
  <sheetData>
    <row r="8" spans="1:1" x14ac:dyDescent="0.25">
      <c r="A8" s="22" t="s">
        <v>136</v>
      </c>
    </row>
    <row r="10" spans="1:1" x14ac:dyDescent="0.25">
      <c r="A10" s="17" t="s">
        <v>164</v>
      </c>
    </row>
    <row r="11" spans="1:1" x14ac:dyDescent="0.25">
      <c r="A11" s="17" t="s">
        <v>114</v>
      </c>
    </row>
    <row r="12" spans="1:1" x14ac:dyDescent="0.25">
      <c r="A12" s="17" t="s">
        <v>147</v>
      </c>
    </row>
    <row r="14" spans="1:1" x14ac:dyDescent="0.25">
      <c r="A14" s="22" t="s">
        <v>113</v>
      </c>
    </row>
    <row r="17" spans="1:1" x14ac:dyDescent="0.25">
      <c r="A17" s="17" t="s">
        <v>112</v>
      </c>
    </row>
    <row r="18" spans="1:1" x14ac:dyDescent="0.25">
      <c r="A18" s="17" t="s">
        <v>111</v>
      </c>
    </row>
    <row r="19" spans="1:1" x14ac:dyDescent="0.25">
      <c r="A19" s="17" t="s">
        <v>145</v>
      </c>
    </row>
    <row r="21" spans="1:1" x14ac:dyDescent="0.25">
      <c r="A21" s="22" t="s">
        <v>137</v>
      </c>
    </row>
    <row r="22" spans="1:1" x14ac:dyDescent="0.25">
      <c r="A22" s="17" t="s">
        <v>110</v>
      </c>
    </row>
    <row r="23" spans="1:1" x14ac:dyDescent="0.25">
      <c r="A23" s="17" t="s">
        <v>151</v>
      </c>
    </row>
    <row r="25" spans="1:1" x14ac:dyDescent="0.25">
      <c r="A25" s="17" t="s">
        <v>109</v>
      </c>
    </row>
    <row r="26" spans="1:1" x14ac:dyDescent="0.25">
      <c r="A26" s="17" t="s">
        <v>108</v>
      </c>
    </row>
    <row r="27" spans="1:1" x14ac:dyDescent="0.25">
      <c r="A27" s="17" t="s">
        <v>152</v>
      </c>
    </row>
    <row r="28" spans="1:1" x14ac:dyDescent="0.25">
      <c r="A28" s="17" t="s">
        <v>107</v>
      </c>
    </row>
    <row r="29" spans="1:1" x14ac:dyDescent="0.25">
      <c r="A29" s="17" t="s">
        <v>153</v>
      </c>
    </row>
    <row r="31" spans="1:1" x14ac:dyDescent="0.25">
      <c r="A31" s="17" t="s">
        <v>106</v>
      </c>
    </row>
    <row r="32" spans="1:1" x14ac:dyDescent="0.25">
      <c r="A32" s="17" t="s">
        <v>144</v>
      </c>
    </row>
    <row r="33" spans="1:1" x14ac:dyDescent="0.25">
      <c r="A33" s="17" t="s">
        <v>105</v>
      </c>
    </row>
    <row r="34" spans="1:1" x14ac:dyDescent="0.25">
      <c r="A34" s="17" t="s">
        <v>104</v>
      </c>
    </row>
    <row r="35" spans="1:1" x14ac:dyDescent="0.25">
      <c r="A35" s="17" t="s">
        <v>103</v>
      </c>
    </row>
    <row r="36" spans="1:1" x14ac:dyDescent="0.25">
      <c r="A36" s="17" t="s">
        <v>102</v>
      </c>
    </row>
    <row r="37" spans="1:1" x14ac:dyDescent="0.25">
      <c r="A37" s="17" t="s">
        <v>156</v>
      </c>
    </row>
    <row r="38" spans="1:1" x14ac:dyDescent="0.25">
      <c r="A38" s="17" t="s">
        <v>101</v>
      </c>
    </row>
    <row r="39" spans="1:1" x14ac:dyDescent="0.25">
      <c r="A39" s="17" t="s">
        <v>158</v>
      </c>
    </row>
    <row r="40" spans="1:1" x14ac:dyDescent="0.25">
      <c r="A40" s="17" t="s">
        <v>146</v>
      </c>
    </row>
    <row r="41" spans="1:1" x14ac:dyDescent="0.25">
      <c r="A41" s="17" t="s">
        <v>100</v>
      </c>
    </row>
    <row r="42" spans="1:1" x14ac:dyDescent="0.25">
      <c r="A42" s="17" t="s">
        <v>99</v>
      </c>
    </row>
    <row r="43" spans="1:1" x14ac:dyDescent="0.25">
      <c r="A43" s="17" t="s">
        <v>98</v>
      </c>
    </row>
    <row r="45" spans="1:1" x14ac:dyDescent="0.25">
      <c r="A45" s="17" t="s">
        <v>97</v>
      </c>
    </row>
    <row r="46" spans="1:1" x14ac:dyDescent="0.25">
      <c r="A46" s="17" t="s">
        <v>96</v>
      </c>
    </row>
    <row r="47" spans="1:1" x14ac:dyDescent="0.25">
      <c r="A47" s="17" t="s">
        <v>157</v>
      </c>
    </row>
    <row r="49" spans="1:1" x14ac:dyDescent="0.25">
      <c r="A49" s="17" t="s">
        <v>95</v>
      </c>
    </row>
    <row r="51" spans="1:1" x14ac:dyDescent="0.25">
      <c r="A51" s="22" t="s">
        <v>94</v>
      </c>
    </row>
    <row r="52" spans="1:1" x14ac:dyDescent="0.25">
      <c r="A52" s="17" t="s">
        <v>93</v>
      </c>
    </row>
    <row r="53" spans="1:1" x14ac:dyDescent="0.25">
      <c r="A53" s="17" t="s">
        <v>92</v>
      </c>
    </row>
    <row r="54" spans="1:1" x14ac:dyDescent="0.25">
      <c r="A54" s="17" t="s">
        <v>91</v>
      </c>
    </row>
    <row r="55" spans="1:1" x14ac:dyDescent="0.25">
      <c r="A55" s="17" t="s">
        <v>90</v>
      </c>
    </row>
  </sheetData>
  <pageMargins left="0.75" right="0.75" top="1" bottom="1" header="0.5" footer="0.5"/>
  <pageSetup paperSize="0" orientation="portrait" horizontalDpi="0" verticalDpi="0" copies="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5"/>
  <sheetViews>
    <sheetView workbookViewId="0">
      <selection activeCell="G14" sqref="G14"/>
    </sheetView>
  </sheetViews>
  <sheetFormatPr defaultRowHeight="15" x14ac:dyDescent="0.25"/>
  <cols>
    <col min="1" max="1" width="14" bestFit="1" customWidth="1"/>
    <col min="2" max="2" width="64.85546875" customWidth="1"/>
  </cols>
  <sheetData>
    <row r="1" spans="1:3" s="17" customFormat="1" x14ac:dyDescent="0.25"/>
    <row r="2" spans="1:3" s="17" customFormat="1" x14ac:dyDescent="0.25"/>
    <row r="3" spans="1:3" s="17" customFormat="1" x14ac:dyDescent="0.25"/>
    <row r="4" spans="1:3" s="17" customFormat="1" x14ac:dyDescent="0.25"/>
    <row r="5" spans="1:3" s="17" customFormat="1" x14ac:dyDescent="0.25"/>
    <row r="6" spans="1:3" s="17" customFormat="1" x14ac:dyDescent="0.25"/>
    <row r="7" spans="1:3" s="17" customFormat="1" x14ac:dyDescent="0.25"/>
    <row r="8" spans="1:3" s="17" customFormat="1" x14ac:dyDescent="0.25">
      <c r="A8" s="6" t="s">
        <v>162</v>
      </c>
    </row>
    <row r="9" spans="1:3" s="17" customFormat="1" x14ac:dyDescent="0.25">
      <c r="A9" s="20" t="s">
        <v>32</v>
      </c>
    </row>
    <row r="10" spans="1:3" s="17" customFormat="1" x14ac:dyDescent="0.25">
      <c r="A10" s="7" t="s">
        <v>161</v>
      </c>
    </row>
    <row r="11" spans="1:3" s="17" customFormat="1" x14ac:dyDescent="0.25">
      <c r="A11" s="20"/>
    </row>
    <row r="12" spans="1:3" s="17" customFormat="1" x14ac:dyDescent="0.25"/>
    <row r="13" spans="1:3" x14ac:dyDescent="0.25">
      <c r="A13" s="25" t="s">
        <v>160</v>
      </c>
      <c r="B13" s="1" t="s">
        <v>50</v>
      </c>
    </row>
    <row r="14" spans="1:3" ht="85.5" customHeight="1" x14ac:dyDescent="0.25">
      <c r="A14" s="18"/>
      <c r="B14" s="43"/>
      <c r="C14" s="17"/>
    </row>
    <row r="15" spans="1:3" x14ac:dyDescent="0.25">
      <c r="B15" s="17"/>
      <c r="C15" s="17"/>
    </row>
  </sheetData>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7B63B-FB8D-4BBC-9EE0-6714F4CD15CA}">
  <dimension ref="A8:D24"/>
  <sheetViews>
    <sheetView workbookViewId="0">
      <selection activeCell="C22" sqref="C22"/>
    </sheetView>
  </sheetViews>
  <sheetFormatPr defaultRowHeight="15" x14ac:dyDescent="0.25"/>
  <cols>
    <col min="1" max="1" width="5.42578125" style="17" bestFit="1" customWidth="1"/>
    <col min="2" max="2" width="6.28515625" style="17" bestFit="1" customWidth="1"/>
    <col min="3" max="3" width="163.28515625" style="17" customWidth="1"/>
    <col min="4" max="4" width="35" style="17" customWidth="1"/>
    <col min="5" max="16384" width="9.140625" style="17"/>
  </cols>
  <sheetData>
    <row r="8" spans="1:4" x14ac:dyDescent="0.25">
      <c r="A8" s="17" t="s">
        <v>16</v>
      </c>
      <c r="B8" s="17" t="s">
        <v>134</v>
      </c>
      <c r="C8" s="17" t="s">
        <v>133</v>
      </c>
      <c r="D8" s="17" t="s">
        <v>132</v>
      </c>
    </row>
    <row r="9" spans="1:4" x14ac:dyDescent="0.25">
      <c r="A9" s="17" t="s">
        <v>21</v>
      </c>
      <c r="B9" s="17">
        <v>4</v>
      </c>
      <c r="C9" s="44" t="s">
        <v>131</v>
      </c>
      <c r="D9" s="17" t="s">
        <v>123</v>
      </c>
    </row>
    <row r="10" spans="1:4" x14ac:dyDescent="0.25">
      <c r="A10" s="17" t="s">
        <v>22</v>
      </c>
      <c r="B10" s="17">
        <v>4</v>
      </c>
      <c r="C10" s="44" t="s">
        <v>130</v>
      </c>
      <c r="D10" s="17" t="s">
        <v>123</v>
      </c>
    </row>
    <row r="11" spans="1:4" x14ac:dyDescent="0.25">
      <c r="A11" s="17" t="s">
        <v>23</v>
      </c>
      <c r="B11" s="17">
        <v>4</v>
      </c>
      <c r="C11" s="44" t="s">
        <v>129</v>
      </c>
      <c r="D11" s="17" t="s">
        <v>123</v>
      </c>
    </row>
    <row r="12" spans="1:4" x14ac:dyDescent="0.25">
      <c r="A12" s="17" t="s">
        <v>24</v>
      </c>
      <c r="B12" s="17">
        <v>4</v>
      </c>
      <c r="C12" s="44" t="s">
        <v>128</v>
      </c>
      <c r="D12" s="17" t="s">
        <v>123</v>
      </c>
    </row>
    <row r="13" spans="1:4" x14ac:dyDescent="0.25">
      <c r="A13" s="17" t="s">
        <v>25</v>
      </c>
      <c r="B13" s="17">
        <v>4</v>
      </c>
      <c r="C13" s="44" t="s">
        <v>127</v>
      </c>
      <c r="D13" s="17" t="s">
        <v>123</v>
      </c>
    </row>
    <row r="14" spans="1:4" x14ac:dyDescent="0.25">
      <c r="A14" s="17" t="s">
        <v>26</v>
      </c>
      <c r="B14" s="17">
        <v>8</v>
      </c>
      <c r="C14" s="44" t="s">
        <v>126</v>
      </c>
      <c r="D14" s="17" t="s">
        <v>123</v>
      </c>
    </row>
    <row r="15" spans="1:4" x14ac:dyDescent="0.25">
      <c r="A15" s="17" t="s">
        <v>27</v>
      </c>
      <c r="B15" s="17">
        <v>4</v>
      </c>
      <c r="C15" s="44" t="s">
        <v>125</v>
      </c>
      <c r="D15" s="17" t="s">
        <v>123</v>
      </c>
    </row>
    <row r="16" spans="1:4" x14ac:dyDescent="0.25">
      <c r="A16" s="17" t="s">
        <v>28</v>
      </c>
      <c r="B16" s="17">
        <v>4</v>
      </c>
      <c r="C16" s="44" t="s">
        <v>124</v>
      </c>
      <c r="D16" s="17" t="s">
        <v>123</v>
      </c>
    </row>
    <row r="17" spans="1:4" ht="30" x14ac:dyDescent="0.25">
      <c r="A17" s="17" t="s">
        <v>29</v>
      </c>
      <c r="B17" s="17">
        <v>8</v>
      </c>
      <c r="C17" s="44" t="s">
        <v>140</v>
      </c>
      <c r="D17" s="17" t="s">
        <v>122</v>
      </c>
    </row>
    <row r="18" spans="1:4" x14ac:dyDescent="0.25">
      <c r="A18" s="17" t="s">
        <v>30</v>
      </c>
      <c r="B18" s="17">
        <v>5</v>
      </c>
      <c r="C18" s="44" t="s">
        <v>159</v>
      </c>
      <c r="D18" s="17" t="s">
        <v>122</v>
      </c>
    </row>
    <row r="19" spans="1:4" ht="30" x14ac:dyDescent="0.25">
      <c r="A19" s="17" t="s">
        <v>121</v>
      </c>
      <c r="B19" s="17">
        <v>15</v>
      </c>
      <c r="C19" s="44" t="s">
        <v>141</v>
      </c>
      <c r="D19" s="17" t="s">
        <v>120</v>
      </c>
    </row>
    <row r="20" spans="1:4" ht="30" x14ac:dyDescent="0.25">
      <c r="A20" s="17" t="s">
        <v>119</v>
      </c>
      <c r="B20" s="17">
        <v>12</v>
      </c>
      <c r="C20" s="44" t="s">
        <v>142</v>
      </c>
      <c r="D20" s="17" t="s">
        <v>118</v>
      </c>
    </row>
    <row r="21" spans="1:4" ht="30" x14ac:dyDescent="0.25">
      <c r="A21" s="17" t="s">
        <v>117</v>
      </c>
      <c r="B21" s="17">
        <v>12</v>
      </c>
      <c r="C21" s="44" t="s">
        <v>143</v>
      </c>
      <c r="D21" s="17" t="s">
        <v>116</v>
      </c>
    </row>
    <row r="22" spans="1:4" x14ac:dyDescent="0.25">
      <c r="A22" s="17" t="s">
        <v>115</v>
      </c>
      <c r="B22" s="17">
        <v>12</v>
      </c>
      <c r="C22" s="44" t="s">
        <v>163</v>
      </c>
      <c r="D22" s="17" t="s">
        <v>160</v>
      </c>
    </row>
    <row r="23" spans="1:4" x14ac:dyDescent="0.25">
      <c r="C23" s="44"/>
    </row>
    <row r="24" spans="1:4" x14ac:dyDescent="0.25">
      <c r="B24" s="17">
        <f>SUM(B9:B23)</f>
        <v>100</v>
      </c>
    </row>
  </sheetData>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6"/>
  <sheetViews>
    <sheetView workbookViewId="0">
      <selection activeCell="I7" sqref="I7"/>
    </sheetView>
  </sheetViews>
  <sheetFormatPr defaultRowHeight="15" x14ac:dyDescent="0.25"/>
  <sheetData>
    <row r="1" spans="1:1" s="17" customFormat="1" x14ac:dyDescent="0.25"/>
    <row r="2" spans="1:1" s="17" customFormat="1" x14ac:dyDescent="0.25"/>
    <row r="3" spans="1:1" s="17" customFormat="1" x14ac:dyDescent="0.25"/>
    <row r="4" spans="1:1" s="17" customFormat="1" x14ac:dyDescent="0.25"/>
    <row r="5" spans="1:1" s="17" customFormat="1" x14ac:dyDescent="0.25"/>
    <row r="6" spans="1:1" s="17" customFormat="1" x14ac:dyDescent="0.25"/>
    <row r="7" spans="1:1" s="17" customFormat="1" x14ac:dyDescent="0.25"/>
    <row r="8" spans="1:1" x14ac:dyDescent="0.25">
      <c r="A8" t="s">
        <v>10</v>
      </c>
    </row>
    <row r="10" spans="1:1" x14ac:dyDescent="0.25">
      <c r="A10" t="s">
        <v>11</v>
      </c>
    </row>
    <row r="12" spans="1:1" x14ac:dyDescent="0.25">
      <c r="A12" t="s">
        <v>12</v>
      </c>
    </row>
    <row r="13" spans="1:1" x14ac:dyDescent="0.25">
      <c r="A13" t="s">
        <v>135</v>
      </c>
    </row>
    <row r="14" spans="1:1" x14ac:dyDescent="0.25">
      <c r="A14" t="s">
        <v>13</v>
      </c>
    </row>
    <row r="15" spans="1:1" x14ac:dyDescent="0.25">
      <c r="A15" t="s">
        <v>14</v>
      </c>
    </row>
    <row r="16" spans="1:1" x14ac:dyDescent="0.25">
      <c r="A16" t="s">
        <v>15</v>
      </c>
    </row>
  </sheetData>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3"/>
  <sheetViews>
    <sheetView workbookViewId="0">
      <selection activeCell="E42" sqref="E42"/>
    </sheetView>
  </sheetViews>
  <sheetFormatPr defaultRowHeight="15" x14ac:dyDescent="0.25"/>
  <cols>
    <col min="2" max="2" width="15.85546875" bestFit="1" customWidth="1"/>
    <col min="3" max="3" width="16.140625" style="29" customWidth="1"/>
    <col min="4" max="4" width="16.42578125" bestFit="1" customWidth="1"/>
    <col min="5" max="5" width="17.85546875" style="29" customWidth="1"/>
  </cols>
  <sheetData>
    <row r="1" spans="1:5" s="17" customFormat="1" x14ac:dyDescent="0.25">
      <c r="C1" s="26"/>
      <c r="E1" s="26"/>
    </row>
    <row r="2" spans="1:5" s="17" customFormat="1" x14ac:dyDescent="0.25">
      <c r="C2" s="26"/>
      <c r="E2" s="26"/>
    </row>
    <row r="3" spans="1:5" s="17" customFormat="1" x14ac:dyDescent="0.25">
      <c r="C3" s="26"/>
      <c r="E3" s="26"/>
    </row>
    <row r="4" spans="1:5" s="17" customFormat="1" x14ac:dyDescent="0.25">
      <c r="C4" s="26"/>
      <c r="E4" s="26"/>
    </row>
    <row r="5" spans="1:5" s="17" customFormat="1" x14ac:dyDescent="0.25">
      <c r="C5" s="26"/>
      <c r="E5" s="26"/>
    </row>
    <row r="6" spans="1:5" s="17" customFormat="1" x14ac:dyDescent="0.25">
      <c r="C6" s="26"/>
      <c r="E6" s="26"/>
    </row>
    <row r="7" spans="1:5" s="17" customFormat="1" x14ac:dyDescent="0.25">
      <c r="C7" s="26"/>
      <c r="E7" s="26"/>
    </row>
    <row r="8" spans="1:5" s="17" customFormat="1" x14ac:dyDescent="0.25">
      <c r="A8" s="20" t="s">
        <v>32</v>
      </c>
      <c r="C8" s="26"/>
      <c r="E8" s="26"/>
    </row>
    <row r="9" spans="1:5" s="17" customFormat="1" x14ac:dyDescent="0.25">
      <c r="A9" s="7" t="s">
        <v>86</v>
      </c>
      <c r="C9" s="26"/>
      <c r="E9" s="26"/>
    </row>
    <row r="10" spans="1:5" s="17" customFormat="1" x14ac:dyDescent="0.25">
      <c r="A10" s="7" t="s">
        <v>87</v>
      </c>
      <c r="C10" s="26"/>
      <c r="E10" s="26"/>
    </row>
    <row r="11" spans="1:5" s="17" customFormat="1" x14ac:dyDescent="0.25">
      <c r="A11" s="7" t="s">
        <v>88</v>
      </c>
      <c r="C11" s="26"/>
      <c r="E11" s="26"/>
    </row>
    <row r="12" spans="1:5" s="17" customFormat="1" x14ac:dyDescent="0.25">
      <c r="C12" s="26"/>
      <c r="E12" s="26"/>
    </row>
    <row r="13" spans="1:5" x14ac:dyDescent="0.25">
      <c r="A13" s="1" t="s">
        <v>16</v>
      </c>
      <c r="B13" s="1" t="s">
        <v>17</v>
      </c>
      <c r="C13" s="27" t="s">
        <v>154</v>
      </c>
      <c r="D13" s="1" t="s">
        <v>19</v>
      </c>
      <c r="E13" s="27" t="s">
        <v>155</v>
      </c>
    </row>
    <row r="14" spans="1:5" s="17" customFormat="1" x14ac:dyDescent="0.25">
      <c r="A14" s="3"/>
      <c r="B14" s="3"/>
      <c r="C14" s="28"/>
      <c r="D14" s="3"/>
      <c r="E14" s="28"/>
    </row>
    <row r="15" spans="1:5" x14ac:dyDescent="0.25">
      <c r="A15" t="s">
        <v>21</v>
      </c>
      <c r="B15" s="36"/>
      <c r="C15" s="37"/>
      <c r="D15" s="36"/>
      <c r="E15" s="35"/>
    </row>
    <row r="16" spans="1:5" s="17" customFormat="1" x14ac:dyDescent="0.25">
      <c r="B16" s="34"/>
      <c r="C16" s="37"/>
      <c r="D16" s="36"/>
      <c r="E16" s="35"/>
    </row>
    <row r="19" spans="1:5" x14ac:dyDescent="0.25">
      <c r="A19" t="s">
        <v>22</v>
      </c>
      <c r="B19" s="34"/>
      <c r="C19" s="37"/>
      <c r="D19" s="36"/>
      <c r="E19" s="35"/>
    </row>
    <row r="20" spans="1:5" s="17" customFormat="1" x14ac:dyDescent="0.25">
      <c r="B20" s="34"/>
      <c r="C20" s="37"/>
      <c r="D20" s="36"/>
      <c r="E20" s="35"/>
    </row>
    <row r="23" spans="1:5" x14ac:dyDescent="0.25">
      <c r="A23" t="s">
        <v>23</v>
      </c>
      <c r="B23" s="34"/>
      <c r="C23" s="37"/>
      <c r="D23" s="36"/>
      <c r="E23" s="35"/>
    </row>
    <row r="24" spans="1:5" s="17" customFormat="1" x14ac:dyDescent="0.25">
      <c r="B24" s="34"/>
      <c r="C24" s="37"/>
      <c r="D24" s="36"/>
      <c r="E24" s="35"/>
    </row>
    <row r="27" spans="1:5" x14ac:dyDescent="0.25">
      <c r="A27" t="s">
        <v>24</v>
      </c>
      <c r="B27" s="34"/>
      <c r="C27" s="37"/>
      <c r="D27" s="36"/>
      <c r="E27" s="35"/>
    </row>
    <row r="28" spans="1:5" s="17" customFormat="1" x14ac:dyDescent="0.25">
      <c r="B28" s="34"/>
      <c r="C28" s="37"/>
      <c r="D28" s="36"/>
      <c r="E28" s="35"/>
    </row>
    <row r="31" spans="1:5" x14ac:dyDescent="0.25">
      <c r="A31" t="s">
        <v>25</v>
      </c>
      <c r="B31" s="34"/>
      <c r="C31" s="37"/>
      <c r="D31" s="36"/>
      <c r="E31" s="35"/>
    </row>
    <row r="32" spans="1:5" s="17" customFormat="1" x14ac:dyDescent="0.25">
      <c r="B32" s="34"/>
      <c r="C32" s="37"/>
      <c r="D32" s="36"/>
      <c r="E32" s="35"/>
    </row>
    <row r="35" spans="1:5" x14ac:dyDescent="0.25">
      <c r="A35" t="s">
        <v>26</v>
      </c>
      <c r="B35" s="34"/>
      <c r="C35" s="37"/>
      <c r="D35" s="36"/>
      <c r="E35" s="35"/>
    </row>
    <row r="36" spans="1:5" s="17" customFormat="1" x14ac:dyDescent="0.25">
      <c r="B36" s="34"/>
      <c r="C36" s="37"/>
      <c r="D36" s="36"/>
      <c r="E36" s="35"/>
    </row>
    <row r="38" spans="1:5" x14ac:dyDescent="0.25">
      <c r="A38" t="s">
        <v>27</v>
      </c>
      <c r="B38" s="34"/>
      <c r="C38" s="37"/>
      <c r="D38" s="36"/>
      <c r="E38" s="35"/>
    </row>
    <row r="39" spans="1:5" s="17" customFormat="1" x14ac:dyDescent="0.25">
      <c r="B39" s="34"/>
      <c r="C39" s="37"/>
      <c r="D39" s="36"/>
      <c r="E39" s="35"/>
    </row>
    <row r="42" spans="1:5" x14ac:dyDescent="0.25">
      <c r="A42" t="s">
        <v>28</v>
      </c>
      <c r="B42" s="34"/>
      <c r="C42" s="37"/>
      <c r="D42" s="36"/>
      <c r="E42" s="35"/>
    </row>
    <row r="43" spans="1:5" s="17" customFormat="1" x14ac:dyDescent="0.25">
      <c r="B43" s="34"/>
      <c r="C43" s="37"/>
      <c r="D43" s="36"/>
      <c r="E43" s="35"/>
    </row>
  </sheetData>
  <dataValidations count="2">
    <dataValidation type="list" allowBlank="1" sqref="D21:D22 D40:D41 D33:D34 D29:D30 D25:D26 D17:D18 D37 D44:D219" xr:uid="{00000000-0002-0000-0200-000000000000}">
      <formula1>AccountList</formula1>
    </dataValidation>
    <dataValidation allowBlank="1" sqref="B17:B18 B21:B22 B25:B26 B29:B30 B33:B34 B40:B41 B37 B44:B1314" xr:uid="{4C745160-68FF-4899-90F8-2E96E18FF07E}"/>
  </dataValidations>
  <pageMargins left="0.75" right="0.75" top="1" bottom="1" header="0.5" footer="0.5"/>
  <drawing r:id="rId1"/>
  <extLst>
    <ext xmlns:x14="http://schemas.microsoft.com/office/spreadsheetml/2009/9/main" uri="{CCE6A557-97BC-4b89-ADB6-D9C93CAAB3DF}">
      <x14:dataValidations xmlns:xm="http://schemas.microsoft.com/office/excel/2006/main" count="1">
        <x14:dataValidation type="list" allowBlank="1" showErrorMessage="1" errorTitle="Please select from list" error="You must make your selection from the dropdown list." xr:uid="{878DF021-7D17-476A-8DE2-88CCA0CE29CA}">
          <x14:formula1>
            <xm:f>Lists!$A$2:$A$17</xm:f>
          </x14:formula1>
          <xm:sqref>B15 B16 D15:D16 B19:B20 D19:D20 B23:B24 D23:D24 B27:B28 B31:B32 B35:B36 B38:B39 B42:B43 D27:D28 D31:D32 D35:D36 D38:D39 D42:D43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0"/>
  <sheetViews>
    <sheetView workbookViewId="0">
      <selection activeCell="F5" sqref="F5"/>
    </sheetView>
  </sheetViews>
  <sheetFormatPr defaultRowHeight="15" x14ac:dyDescent="0.25"/>
  <cols>
    <col min="2" max="2" width="15.85546875" bestFit="1" customWidth="1"/>
    <col min="3" max="3" width="13.5703125" bestFit="1" customWidth="1"/>
    <col min="4" max="4" width="16.42578125" bestFit="1" customWidth="1"/>
    <col min="5" max="5" width="14.140625" bestFit="1" customWidth="1"/>
  </cols>
  <sheetData>
    <row r="1" spans="1:5" s="17" customFormat="1" x14ac:dyDescent="0.25"/>
    <row r="2" spans="1:5" s="17" customFormat="1" x14ac:dyDescent="0.25"/>
    <row r="3" spans="1:5" s="17" customFormat="1" x14ac:dyDescent="0.25"/>
    <row r="4" spans="1:5" s="17" customFormat="1" x14ac:dyDescent="0.25"/>
    <row r="5" spans="1:5" s="17" customFormat="1" x14ac:dyDescent="0.25"/>
    <row r="6" spans="1:5" s="17" customFormat="1" x14ac:dyDescent="0.25"/>
    <row r="7" spans="1:5" s="17" customFormat="1" x14ac:dyDescent="0.25"/>
    <row r="8" spans="1:5" s="17" customFormat="1" x14ac:dyDescent="0.25">
      <c r="A8" s="20" t="s">
        <v>32</v>
      </c>
    </row>
    <row r="9" spans="1:5" s="17" customFormat="1" x14ac:dyDescent="0.25">
      <c r="A9" s="7" t="s">
        <v>86</v>
      </c>
    </row>
    <row r="10" spans="1:5" s="17" customFormat="1" x14ac:dyDescent="0.25">
      <c r="A10" s="7" t="s">
        <v>87</v>
      </c>
    </row>
    <row r="11" spans="1:5" s="17" customFormat="1" x14ac:dyDescent="0.25">
      <c r="A11" s="7" t="s">
        <v>88</v>
      </c>
    </row>
    <row r="12" spans="1:5" s="17" customFormat="1" x14ac:dyDescent="0.25">
      <c r="A12" s="7" t="s">
        <v>89</v>
      </c>
    </row>
    <row r="13" spans="1:5" s="17" customFormat="1" x14ac:dyDescent="0.25">
      <c r="A13" s="7"/>
    </row>
    <row r="14" spans="1:5" x14ac:dyDescent="0.25">
      <c r="A14" s="1" t="s">
        <v>16</v>
      </c>
      <c r="B14" s="1" t="s">
        <v>17</v>
      </c>
      <c r="C14" s="1" t="s">
        <v>18</v>
      </c>
      <c r="D14" s="1" t="s">
        <v>19</v>
      </c>
      <c r="E14" s="1" t="s">
        <v>20</v>
      </c>
    </row>
    <row r="15" spans="1:5" s="17" customFormat="1" x14ac:dyDescent="0.25">
      <c r="A15" s="3"/>
      <c r="B15" s="3"/>
      <c r="C15" s="3"/>
      <c r="D15" s="3"/>
      <c r="E15" s="3"/>
    </row>
    <row r="16" spans="1:5" x14ac:dyDescent="0.25">
      <c r="A16" t="s">
        <v>29</v>
      </c>
      <c r="B16" s="34"/>
      <c r="C16" s="36"/>
      <c r="D16" s="36"/>
      <c r="E16" s="38"/>
    </row>
    <row r="17" spans="1:5" s="17" customFormat="1" x14ac:dyDescent="0.25"/>
    <row r="18" spans="1:5" s="17" customFormat="1" x14ac:dyDescent="0.25">
      <c r="B18" s="34"/>
      <c r="C18" s="36"/>
      <c r="D18" s="36"/>
      <c r="E18" s="38"/>
    </row>
    <row r="20" spans="1:5" x14ac:dyDescent="0.25">
      <c r="A20" t="s">
        <v>30</v>
      </c>
      <c r="B20" s="34"/>
      <c r="C20" s="36"/>
      <c r="D20" s="36"/>
      <c r="E20" s="38"/>
    </row>
  </sheetData>
  <dataValidations count="3">
    <dataValidation type="list" allowBlank="1" sqref="D19 D21:D215 D17 B17" xr:uid="{00000000-0002-0000-0300-000000000000}">
      <formula1>AccountList</formula1>
    </dataValidation>
    <dataValidation allowBlank="1" sqref="B21:B1489 B19" xr:uid="{9C9A8FE2-471A-4E53-B6AF-5041F2E09572}"/>
    <dataValidation type="list" allowBlank="1" showErrorMessage="1" errorTitle="Please select from list" error="You must make your selection from the dropdown list." sqref="B16 D16 B18 D18 B20 D20" xr:uid="{7A52FA85-E1E3-4AB4-BD15-A246E4910CF3}">
      <formula1>AccountList</formula1>
    </dataValidation>
  </dataValidations>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73"/>
  <sheetViews>
    <sheetView workbookViewId="0">
      <selection activeCell="D6" sqref="D6"/>
    </sheetView>
  </sheetViews>
  <sheetFormatPr defaultRowHeight="15" x14ac:dyDescent="0.25"/>
  <cols>
    <col min="1" max="1" width="35" customWidth="1"/>
    <col min="2" max="2" width="15" style="29" customWidth="1"/>
    <col min="3" max="3" width="3" customWidth="1"/>
    <col min="4" max="4" width="35" customWidth="1"/>
    <col min="5" max="5" width="15" style="29" customWidth="1"/>
    <col min="6" max="6" width="3" customWidth="1"/>
  </cols>
  <sheetData>
    <row r="1" spans="1:6" s="17" customFormat="1" x14ac:dyDescent="0.25">
      <c r="B1" s="26"/>
      <c r="E1" s="26"/>
    </row>
    <row r="2" spans="1:6" s="17" customFormat="1" x14ac:dyDescent="0.25">
      <c r="B2" s="26"/>
      <c r="E2" s="26"/>
    </row>
    <row r="3" spans="1:6" s="17" customFormat="1" x14ac:dyDescent="0.25">
      <c r="B3" s="26"/>
      <c r="E3" s="26"/>
    </row>
    <row r="4" spans="1:6" s="17" customFormat="1" x14ac:dyDescent="0.25">
      <c r="B4" s="26"/>
      <c r="E4" s="26"/>
    </row>
    <row r="5" spans="1:6" s="17" customFormat="1" x14ac:dyDescent="0.25">
      <c r="B5" s="26"/>
      <c r="E5" s="26"/>
    </row>
    <row r="6" spans="1:6" s="17" customFormat="1" x14ac:dyDescent="0.25">
      <c r="B6" s="26"/>
      <c r="E6" s="26"/>
    </row>
    <row r="7" spans="1:6" s="17" customFormat="1" x14ac:dyDescent="0.25">
      <c r="B7" s="26"/>
      <c r="E7" s="26"/>
    </row>
    <row r="8" spans="1:6" x14ac:dyDescent="0.25">
      <c r="A8" s="1" t="s">
        <v>31</v>
      </c>
    </row>
    <row r="9" spans="1:6" x14ac:dyDescent="0.25">
      <c r="A9" s="6" t="s">
        <v>32</v>
      </c>
    </row>
    <row r="10" spans="1:6" x14ac:dyDescent="0.25">
      <c r="A10" s="7" t="s">
        <v>81</v>
      </c>
      <c r="B10" s="30"/>
      <c r="C10" s="2"/>
      <c r="D10" s="2"/>
      <c r="E10" s="30"/>
      <c r="F10" s="2"/>
    </row>
    <row r="11" spans="1:6" x14ac:dyDescent="0.25">
      <c r="A11" s="7" t="s">
        <v>82</v>
      </c>
      <c r="B11" s="30"/>
      <c r="C11" s="2"/>
      <c r="D11" s="2"/>
      <c r="E11" s="30"/>
      <c r="F11" s="2"/>
    </row>
    <row r="12" spans="1:6" x14ac:dyDescent="0.25">
      <c r="A12" s="7" t="s">
        <v>83</v>
      </c>
      <c r="B12" s="30"/>
      <c r="C12" s="2"/>
      <c r="D12" s="2"/>
      <c r="E12" s="30"/>
      <c r="F12" s="2"/>
    </row>
    <row r="13" spans="1:6" x14ac:dyDescent="0.25">
      <c r="A13" s="7" t="s">
        <v>84</v>
      </c>
      <c r="B13" s="30"/>
      <c r="C13" s="2"/>
      <c r="D13" s="2"/>
      <c r="E13" s="30"/>
      <c r="F13" s="2"/>
    </row>
    <row r="14" spans="1:6" x14ac:dyDescent="0.25">
      <c r="A14" s="7" t="s">
        <v>33</v>
      </c>
      <c r="B14" s="30"/>
      <c r="C14" s="2"/>
      <c r="D14" s="2"/>
      <c r="E14" s="30"/>
      <c r="F14" s="2"/>
    </row>
    <row r="15" spans="1:6" x14ac:dyDescent="0.25">
      <c r="A15" s="7"/>
      <c r="B15" s="30"/>
      <c r="C15" s="2"/>
      <c r="D15" s="2"/>
      <c r="E15" s="30"/>
      <c r="F15" s="2"/>
    </row>
    <row r="16" spans="1:6" x14ac:dyDescent="0.25">
      <c r="A16" s="3" t="s">
        <v>34</v>
      </c>
      <c r="B16" s="30"/>
      <c r="C16" s="2"/>
      <c r="D16" s="2"/>
      <c r="E16" s="30"/>
      <c r="F16" s="2"/>
    </row>
    <row r="17" spans="1:6" x14ac:dyDescent="0.25">
      <c r="A17" s="2"/>
      <c r="B17" s="30"/>
      <c r="C17" s="2"/>
      <c r="D17" s="2"/>
      <c r="E17" s="30"/>
      <c r="F17" s="2"/>
    </row>
    <row r="18" spans="1:6" x14ac:dyDescent="0.25">
      <c r="A18" s="4" t="s">
        <v>35</v>
      </c>
      <c r="B18" s="31" t="s">
        <v>36</v>
      </c>
      <c r="C18" s="2"/>
      <c r="D18" s="4" t="s">
        <v>37</v>
      </c>
      <c r="E18" s="31" t="s">
        <v>36</v>
      </c>
      <c r="F18" s="2"/>
    </row>
    <row r="19" spans="1:6" x14ac:dyDescent="0.25">
      <c r="A19" s="5" t="s">
        <v>38</v>
      </c>
      <c r="B19" s="39"/>
      <c r="C19" s="2"/>
      <c r="D19" s="12"/>
      <c r="E19" s="33"/>
      <c r="F19" s="2"/>
    </row>
    <row r="20" spans="1:6" x14ac:dyDescent="0.25">
      <c r="A20" s="4" t="s">
        <v>40</v>
      </c>
      <c r="B20" s="32"/>
      <c r="C20" s="2"/>
      <c r="D20" s="4" t="s">
        <v>39</v>
      </c>
      <c r="E20" s="32"/>
      <c r="F20" s="2"/>
    </row>
    <row r="21" spans="1:6" x14ac:dyDescent="0.25">
      <c r="A21" s="40"/>
      <c r="B21" s="39"/>
      <c r="C21" s="2"/>
      <c r="D21" s="40"/>
      <c r="E21" s="39"/>
      <c r="F21" s="2"/>
    </row>
    <row r="22" spans="1:6" x14ac:dyDescent="0.25">
      <c r="A22" s="40"/>
      <c r="B22" s="39"/>
      <c r="C22" s="2"/>
      <c r="D22" s="40"/>
      <c r="E22" s="39"/>
      <c r="F22" s="2"/>
    </row>
    <row r="23" spans="1:6" x14ac:dyDescent="0.25">
      <c r="A23" s="40"/>
      <c r="B23" s="39"/>
      <c r="C23" s="2"/>
      <c r="D23" s="40"/>
      <c r="E23" s="39"/>
      <c r="F23" s="2"/>
    </row>
    <row r="24" spans="1:6" x14ac:dyDescent="0.25">
      <c r="A24" s="40"/>
      <c r="B24" s="39"/>
      <c r="C24" s="2"/>
      <c r="D24" s="40"/>
      <c r="E24" s="39"/>
      <c r="F24" s="2"/>
    </row>
    <row r="25" spans="1:6" x14ac:dyDescent="0.25">
      <c r="A25" s="40"/>
      <c r="B25" s="39"/>
      <c r="C25" s="2"/>
      <c r="D25" s="40"/>
      <c r="E25" s="39"/>
      <c r="F25" s="2"/>
    </row>
    <row r="26" spans="1:6" x14ac:dyDescent="0.25">
      <c r="A26" s="40"/>
      <c r="B26" s="39"/>
      <c r="C26" s="2"/>
      <c r="D26" s="40"/>
      <c r="E26" s="39"/>
      <c r="F26" s="2"/>
    </row>
    <row r="27" spans="1:6" x14ac:dyDescent="0.25">
      <c r="A27" s="40"/>
      <c r="B27" s="39"/>
      <c r="C27" s="2"/>
      <c r="D27" s="40"/>
      <c r="E27" s="39"/>
      <c r="F27" s="2"/>
    </row>
    <row r="28" spans="1:6" x14ac:dyDescent="0.25">
      <c r="A28" s="4" t="s">
        <v>41</v>
      </c>
      <c r="B28" s="39"/>
      <c r="C28" s="2"/>
      <c r="D28" s="4" t="s">
        <v>41</v>
      </c>
      <c r="E28" s="39"/>
      <c r="F28" s="2"/>
    </row>
    <row r="29" spans="1:6" x14ac:dyDescent="0.25">
      <c r="A29" s="4" t="s">
        <v>42</v>
      </c>
      <c r="B29" s="32">
        <f>SUM(B19:B27)</f>
        <v>0</v>
      </c>
      <c r="C29" s="2"/>
      <c r="D29" s="4" t="s">
        <v>43</v>
      </c>
      <c r="E29" s="32">
        <f>SUM(E19:E28)</f>
        <v>0</v>
      </c>
      <c r="F29" s="2"/>
    </row>
    <row r="30" spans="1:6" x14ac:dyDescent="0.25">
      <c r="A30" s="2"/>
      <c r="B30" s="30"/>
      <c r="C30" s="2"/>
      <c r="D30" s="2"/>
      <c r="E30" s="30"/>
      <c r="F30" s="2"/>
    </row>
    <row r="31" spans="1:6" x14ac:dyDescent="0.25">
      <c r="A31" s="2"/>
      <c r="B31" s="30"/>
      <c r="C31" s="2"/>
      <c r="D31" s="2"/>
      <c r="E31" s="30"/>
      <c r="F31" s="2"/>
    </row>
    <row r="32" spans="1:6" x14ac:dyDescent="0.25">
      <c r="A32" s="3" t="s">
        <v>44</v>
      </c>
      <c r="B32" s="30"/>
      <c r="C32" s="2"/>
      <c r="D32" s="2"/>
      <c r="E32" s="30"/>
      <c r="F32" s="2"/>
    </row>
    <row r="33" spans="1:6" x14ac:dyDescent="0.25">
      <c r="A33" s="2"/>
      <c r="B33" s="30"/>
      <c r="C33" s="2"/>
      <c r="D33" s="2"/>
      <c r="E33" s="30"/>
      <c r="F33" s="2"/>
    </row>
    <row r="34" spans="1:6" x14ac:dyDescent="0.25">
      <c r="A34" s="5" t="s">
        <v>45</v>
      </c>
      <c r="B34" s="39"/>
      <c r="C34" s="2"/>
      <c r="D34" s="2"/>
      <c r="E34" s="30"/>
      <c r="F34" s="2"/>
    </row>
    <row r="35" spans="1:6" x14ac:dyDescent="0.25">
      <c r="A35" s="5" t="s">
        <v>46</v>
      </c>
      <c r="B35" s="39"/>
      <c r="C35" s="2"/>
      <c r="D35" s="2"/>
      <c r="E35" s="30"/>
      <c r="F35" s="2"/>
    </row>
    <row r="36" spans="1:6" x14ac:dyDescent="0.25">
      <c r="A36" s="5" t="s">
        <v>47</v>
      </c>
      <c r="B36" s="39"/>
      <c r="C36" s="2"/>
      <c r="D36" s="2"/>
      <c r="E36" s="30"/>
      <c r="F36" s="2"/>
    </row>
    <row r="37" spans="1:6" x14ac:dyDescent="0.25">
      <c r="A37" s="5"/>
      <c r="B37" s="32"/>
      <c r="C37" s="2"/>
      <c r="D37" s="2"/>
      <c r="E37" s="30"/>
      <c r="F37" s="2"/>
    </row>
    <row r="38" spans="1:6" x14ac:dyDescent="0.25">
      <c r="A38" s="4" t="s">
        <v>48</v>
      </c>
      <c r="B38" s="32">
        <f>SUM(B34:B37)</f>
        <v>0</v>
      </c>
      <c r="C38" s="2"/>
      <c r="D38" s="2"/>
      <c r="E38" s="30"/>
      <c r="F38" s="2"/>
    </row>
    <row r="39" spans="1:6" x14ac:dyDescent="0.25">
      <c r="A39" s="2"/>
      <c r="B39" s="30"/>
      <c r="C39" s="2"/>
      <c r="D39" s="2"/>
      <c r="E39" s="30"/>
      <c r="F39" s="2"/>
    </row>
    <row r="40" spans="1:6" x14ac:dyDescent="0.25">
      <c r="A40" s="2"/>
      <c r="B40" s="30"/>
      <c r="C40" s="2"/>
      <c r="D40" s="2"/>
      <c r="E40" s="30"/>
      <c r="F40" s="2"/>
    </row>
    <row r="41" spans="1:6" x14ac:dyDescent="0.25">
      <c r="A41" s="3" t="s">
        <v>49</v>
      </c>
      <c r="B41" s="30"/>
      <c r="C41" s="2"/>
      <c r="D41" s="2"/>
      <c r="E41" s="30"/>
      <c r="F41" s="2"/>
    </row>
    <row r="42" spans="1:6" x14ac:dyDescent="0.25">
      <c r="A42" s="2"/>
      <c r="B42" s="30"/>
      <c r="C42" s="2"/>
      <c r="D42" s="2"/>
      <c r="E42" s="30"/>
      <c r="F42" s="2"/>
    </row>
    <row r="43" spans="1:6" x14ac:dyDescent="0.25">
      <c r="A43" s="45"/>
      <c r="B43" s="46"/>
      <c r="C43" s="46"/>
      <c r="D43" s="46"/>
      <c r="E43" s="47"/>
      <c r="F43" s="2"/>
    </row>
    <row r="44" spans="1:6" x14ac:dyDescent="0.25">
      <c r="A44" s="48"/>
      <c r="B44" s="49"/>
      <c r="C44" s="49"/>
      <c r="D44" s="49"/>
      <c r="E44" s="50"/>
      <c r="F44" s="2"/>
    </row>
    <row r="45" spans="1:6" x14ac:dyDescent="0.25">
      <c r="A45" s="48"/>
      <c r="B45" s="49"/>
      <c r="C45" s="49"/>
      <c r="D45" s="49"/>
      <c r="E45" s="50"/>
      <c r="F45" s="2"/>
    </row>
    <row r="46" spans="1:6" x14ac:dyDescent="0.25">
      <c r="A46" s="48"/>
      <c r="B46" s="49"/>
      <c r="C46" s="49"/>
      <c r="D46" s="49"/>
      <c r="E46" s="50"/>
      <c r="F46" s="2"/>
    </row>
    <row r="47" spans="1:6" x14ac:dyDescent="0.25">
      <c r="A47" s="48"/>
      <c r="B47" s="49"/>
      <c r="C47" s="49"/>
      <c r="D47" s="49"/>
      <c r="E47" s="50"/>
      <c r="F47" s="2"/>
    </row>
    <row r="48" spans="1:6" x14ac:dyDescent="0.25">
      <c r="A48" s="48"/>
      <c r="B48" s="49"/>
      <c r="C48" s="49"/>
      <c r="D48" s="49"/>
      <c r="E48" s="50"/>
      <c r="F48" s="2"/>
    </row>
    <row r="49" spans="1:6" x14ac:dyDescent="0.25">
      <c r="A49" s="48"/>
      <c r="B49" s="49"/>
      <c r="C49" s="49"/>
      <c r="D49" s="49"/>
      <c r="E49" s="50"/>
      <c r="F49" s="2"/>
    </row>
    <row r="50" spans="1:6" x14ac:dyDescent="0.25">
      <c r="A50" s="48"/>
      <c r="B50" s="49"/>
      <c r="C50" s="49"/>
      <c r="D50" s="49"/>
      <c r="E50" s="50"/>
      <c r="F50" s="2"/>
    </row>
    <row r="51" spans="1:6" x14ac:dyDescent="0.25">
      <c r="A51" s="48"/>
      <c r="B51" s="49"/>
      <c r="C51" s="49"/>
      <c r="D51" s="49"/>
      <c r="E51" s="50"/>
      <c r="F51" s="2"/>
    </row>
    <row r="52" spans="1:6" x14ac:dyDescent="0.25">
      <c r="A52" s="51"/>
      <c r="B52" s="52"/>
      <c r="C52" s="52"/>
      <c r="D52" s="52"/>
      <c r="E52" s="53"/>
      <c r="F52" s="2"/>
    </row>
    <row r="53" spans="1:6" x14ac:dyDescent="0.25">
      <c r="A53" s="2"/>
      <c r="B53" s="30"/>
      <c r="C53" s="2"/>
      <c r="D53" s="2"/>
      <c r="E53" s="30"/>
      <c r="F53" s="2"/>
    </row>
    <row r="54" spans="1:6" x14ac:dyDescent="0.25">
      <c r="A54" s="2"/>
      <c r="B54" s="30"/>
      <c r="C54" s="2"/>
      <c r="D54" s="2"/>
      <c r="E54" s="30"/>
      <c r="F54" s="2"/>
    </row>
    <row r="55" spans="1:6" x14ac:dyDescent="0.25">
      <c r="A55" s="2"/>
      <c r="B55" s="30"/>
      <c r="C55" s="2"/>
      <c r="D55" s="2"/>
      <c r="E55" s="30"/>
      <c r="F55" s="2"/>
    </row>
    <row r="56" spans="1:6" x14ac:dyDescent="0.25">
      <c r="A56" s="2"/>
      <c r="B56" s="30"/>
      <c r="C56" s="2"/>
      <c r="D56" s="2"/>
      <c r="E56" s="30"/>
      <c r="F56" s="2"/>
    </row>
    <row r="57" spans="1:6" x14ac:dyDescent="0.25">
      <c r="A57" s="2"/>
      <c r="B57" s="30"/>
      <c r="C57" s="2"/>
      <c r="D57" s="2"/>
      <c r="E57" s="30"/>
      <c r="F57" s="2"/>
    </row>
    <row r="58" spans="1:6" x14ac:dyDescent="0.25">
      <c r="A58" s="2"/>
      <c r="B58" s="30"/>
      <c r="C58" s="2"/>
      <c r="D58" s="2"/>
      <c r="E58" s="30"/>
      <c r="F58" s="2"/>
    </row>
    <row r="59" spans="1:6" x14ac:dyDescent="0.25">
      <c r="A59" s="2"/>
      <c r="B59" s="30"/>
      <c r="C59" s="2"/>
      <c r="D59" s="2"/>
      <c r="E59" s="30"/>
      <c r="F59" s="2"/>
    </row>
    <row r="60" spans="1:6" x14ac:dyDescent="0.25">
      <c r="A60" s="2"/>
      <c r="B60" s="30"/>
      <c r="C60" s="2"/>
      <c r="D60" s="2"/>
      <c r="E60" s="30"/>
      <c r="F60" s="2"/>
    </row>
    <row r="61" spans="1:6" x14ac:dyDescent="0.25">
      <c r="A61" s="2"/>
      <c r="B61" s="30"/>
      <c r="C61" s="2"/>
      <c r="D61" s="2"/>
      <c r="E61" s="30"/>
      <c r="F61" s="2"/>
    </row>
    <row r="62" spans="1:6" x14ac:dyDescent="0.25">
      <c r="A62" s="2"/>
      <c r="B62" s="30"/>
      <c r="C62" s="2"/>
      <c r="D62" s="2"/>
      <c r="E62" s="30"/>
      <c r="F62" s="2"/>
    </row>
    <row r="63" spans="1:6" x14ac:dyDescent="0.25">
      <c r="A63" s="2"/>
      <c r="B63" s="30"/>
      <c r="C63" s="2"/>
      <c r="D63" s="2"/>
      <c r="E63" s="30"/>
      <c r="F63" s="2"/>
    </row>
    <row r="64" spans="1:6" x14ac:dyDescent="0.25">
      <c r="A64" s="2"/>
      <c r="B64" s="30"/>
      <c r="C64" s="2"/>
      <c r="D64" s="2"/>
      <c r="E64" s="30"/>
      <c r="F64" s="2"/>
    </row>
    <row r="65" spans="1:6" x14ac:dyDescent="0.25">
      <c r="A65" s="2"/>
      <c r="B65" s="30"/>
      <c r="C65" s="2"/>
      <c r="D65" s="2"/>
      <c r="E65" s="30"/>
      <c r="F65" s="2"/>
    </row>
    <row r="66" spans="1:6" x14ac:dyDescent="0.25">
      <c r="A66" s="2"/>
      <c r="B66" s="30"/>
      <c r="C66" s="2"/>
      <c r="D66" s="2"/>
      <c r="E66" s="30"/>
      <c r="F66" s="2"/>
    </row>
    <row r="67" spans="1:6" x14ac:dyDescent="0.25">
      <c r="A67" s="2"/>
      <c r="B67" s="30"/>
      <c r="C67" s="2"/>
      <c r="D67" s="2"/>
      <c r="E67" s="30"/>
      <c r="F67" s="2"/>
    </row>
    <row r="68" spans="1:6" x14ac:dyDescent="0.25">
      <c r="A68" s="2"/>
      <c r="B68" s="30"/>
      <c r="C68" s="2"/>
      <c r="D68" s="2"/>
      <c r="E68" s="30"/>
      <c r="F68" s="2"/>
    </row>
    <row r="69" spans="1:6" x14ac:dyDescent="0.25">
      <c r="A69" s="2"/>
      <c r="B69" s="30"/>
      <c r="C69" s="2"/>
      <c r="D69" s="2"/>
      <c r="E69" s="30"/>
      <c r="F69" s="2"/>
    </row>
    <row r="70" spans="1:6" x14ac:dyDescent="0.25">
      <c r="A70" s="2"/>
      <c r="B70" s="30"/>
      <c r="C70" s="2"/>
      <c r="D70" s="2"/>
      <c r="E70" s="30"/>
      <c r="F70" s="2"/>
    </row>
    <row r="71" spans="1:6" x14ac:dyDescent="0.25">
      <c r="A71" s="2"/>
      <c r="B71" s="30"/>
      <c r="C71" s="2"/>
      <c r="D71" s="2"/>
      <c r="E71" s="30"/>
      <c r="F71" s="2"/>
    </row>
    <row r="72" spans="1:6" x14ac:dyDescent="0.25">
      <c r="A72" s="2"/>
      <c r="B72" s="30"/>
      <c r="C72" s="2"/>
      <c r="D72" s="2"/>
      <c r="E72" s="30"/>
      <c r="F72" s="2"/>
    </row>
    <row r="73" spans="1:6" x14ac:dyDescent="0.25">
      <c r="A73" s="2"/>
      <c r="B73" s="30"/>
      <c r="C73" s="2"/>
      <c r="D73" s="2"/>
      <c r="E73" s="30"/>
      <c r="F73" s="2"/>
    </row>
  </sheetData>
  <mergeCells count="1">
    <mergeCell ref="A43:E52"/>
  </mergeCells>
  <dataValidations count="2">
    <dataValidation type="list" allowBlank="1" errorTitle="Invalid selection" error="Please select an item from the dropdown list." promptTitle="Select description" prompt="Choose a description from the dropdown (do not type free text)." sqref="D20" xr:uid="{00000000-0002-0000-0400-000000000000}">
      <formula1>"US Software Subscription,Supplier refund received,Customer card receipts,Rent paid,Cash withdrawn,Packaging materials payment,Cheque to local courier service,Bank charges,Insurance paid"</formula1>
    </dataValidation>
    <dataValidation type="list" allowBlank="1" showErrorMessage="1" errorTitle="Please select from list" error="You must make your selection from the dropdown list." promptTitle="Select description" prompt="Choose a description from the dropdown (do not type free text)." sqref="A21:A27 D21:D27" xr:uid="{EBF496AD-2599-4F7D-BF47-845B252E1849}">
      <formula1>"US Software Subscription,Supplier refund received,Customer card receipts,Rent paid,Cash withdrawn,Packaging materials payment,Cheque to local courier service,Bank charges,Insurance paid"</formula1>
    </dataValidation>
  </dataValidations>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7"/>
  <sheetViews>
    <sheetView workbookViewId="0">
      <selection activeCell="B17" sqref="B17"/>
    </sheetView>
  </sheetViews>
  <sheetFormatPr defaultRowHeight="15" x14ac:dyDescent="0.25"/>
  <sheetData>
    <row r="1" spans="1:1" x14ac:dyDescent="0.25">
      <c r="A1" t="s">
        <v>52</v>
      </c>
    </row>
    <row r="2" spans="1:1" x14ac:dyDescent="0.25">
      <c r="A2" t="s">
        <v>51</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row r="10" spans="1:1" x14ac:dyDescent="0.25">
      <c r="A10" t="s">
        <v>60</v>
      </c>
    </row>
    <row r="11" spans="1:1" x14ac:dyDescent="0.25">
      <c r="A11" t="s">
        <v>61</v>
      </c>
    </row>
    <row r="12" spans="1:1" x14ac:dyDescent="0.25">
      <c r="A12" t="s">
        <v>62</v>
      </c>
    </row>
    <row r="13" spans="1:1" x14ac:dyDescent="0.25">
      <c r="A13" t="s">
        <v>63</v>
      </c>
    </row>
    <row r="14" spans="1:1" x14ac:dyDescent="0.25">
      <c r="A14" t="s">
        <v>64</v>
      </c>
    </row>
    <row r="15" spans="1:1" x14ac:dyDescent="0.25">
      <c r="A15" t="s">
        <v>65</v>
      </c>
    </row>
    <row r="16" spans="1:1" x14ac:dyDescent="0.25">
      <c r="A16" t="s">
        <v>76</v>
      </c>
    </row>
    <row r="17" spans="1:1" x14ac:dyDescent="0.25">
      <c r="A17" t="s">
        <v>150</v>
      </c>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1"/>
  <sheetViews>
    <sheetView workbookViewId="0">
      <selection activeCell="A12" sqref="A12"/>
    </sheetView>
  </sheetViews>
  <sheetFormatPr defaultRowHeight="15" x14ac:dyDescent="0.25"/>
  <cols>
    <col min="1" max="1" width="35" customWidth="1"/>
    <col min="2" max="2" width="18" customWidth="1"/>
  </cols>
  <sheetData>
    <row r="1" spans="1:2" s="17" customFormat="1" x14ac:dyDescent="0.25"/>
    <row r="2" spans="1:2" s="17" customFormat="1" x14ac:dyDescent="0.25"/>
    <row r="3" spans="1:2" s="17" customFormat="1" x14ac:dyDescent="0.25"/>
    <row r="4" spans="1:2" s="17" customFormat="1" x14ac:dyDescent="0.25"/>
    <row r="5" spans="1:2" s="17" customFormat="1" x14ac:dyDescent="0.25"/>
    <row r="6" spans="1:2" s="17" customFormat="1" x14ac:dyDescent="0.25"/>
    <row r="7" spans="1:2" s="17" customFormat="1" x14ac:dyDescent="0.25"/>
    <row r="8" spans="1:2" x14ac:dyDescent="0.25">
      <c r="A8" s="1" t="s">
        <v>138</v>
      </c>
    </row>
    <row r="9" spans="1:2" s="17" customFormat="1" x14ac:dyDescent="0.25">
      <c r="A9" s="20" t="s">
        <v>32</v>
      </c>
    </row>
    <row r="10" spans="1:2" s="17" customFormat="1" x14ac:dyDescent="0.25">
      <c r="A10" s="7" t="s">
        <v>148</v>
      </c>
    </row>
    <row r="11" spans="1:2" s="17" customFormat="1" x14ac:dyDescent="0.25">
      <c r="A11" s="7" t="s">
        <v>85</v>
      </c>
    </row>
    <row r="12" spans="1:2" s="17" customFormat="1" x14ac:dyDescent="0.25">
      <c r="A12" s="7" t="s">
        <v>75</v>
      </c>
    </row>
    <row r="13" spans="1:2" s="17" customFormat="1" x14ac:dyDescent="0.25">
      <c r="A13" s="19"/>
    </row>
    <row r="15" spans="1:2" x14ac:dyDescent="0.25">
      <c r="A15" s="8"/>
    </row>
    <row r="16" spans="1:2" x14ac:dyDescent="0.25">
      <c r="A16" s="9" t="s">
        <v>66</v>
      </c>
      <c r="B16" s="10" t="s">
        <v>67</v>
      </c>
    </row>
    <row r="17" spans="1:2" x14ac:dyDescent="0.25">
      <c r="A17" s="11" t="s">
        <v>63</v>
      </c>
      <c r="B17" s="41"/>
    </row>
    <row r="18" spans="1:2" x14ac:dyDescent="0.25">
      <c r="B18" s="13"/>
    </row>
    <row r="19" spans="1:2" x14ac:dyDescent="0.25">
      <c r="A19" s="11" t="s">
        <v>68</v>
      </c>
      <c r="B19" s="14"/>
    </row>
    <row r="20" spans="1:2" x14ac:dyDescent="0.25">
      <c r="A20" s="9" t="s">
        <v>7</v>
      </c>
      <c r="B20" s="10" t="s">
        <v>69</v>
      </c>
    </row>
    <row r="21" spans="1:2" x14ac:dyDescent="0.25">
      <c r="A21" s="36"/>
      <c r="B21" s="41"/>
    </row>
    <row r="22" spans="1:2" x14ac:dyDescent="0.25">
      <c r="A22" s="36"/>
      <c r="B22" s="41"/>
    </row>
    <row r="23" spans="1:2" x14ac:dyDescent="0.25">
      <c r="A23" s="36"/>
      <c r="B23" s="41"/>
    </row>
    <row r="24" spans="1:2" x14ac:dyDescent="0.25">
      <c r="A24" s="36"/>
      <c r="B24" s="41"/>
    </row>
    <row r="25" spans="1:2" x14ac:dyDescent="0.25">
      <c r="A25" s="36"/>
      <c r="B25" s="41"/>
    </row>
    <row r="26" spans="1:2" x14ac:dyDescent="0.25">
      <c r="A26" s="36"/>
      <c r="B26" s="41"/>
    </row>
    <row r="27" spans="1:2" x14ac:dyDescent="0.25">
      <c r="A27" s="36"/>
      <c r="B27" s="41"/>
    </row>
    <row r="28" spans="1:2" x14ac:dyDescent="0.25">
      <c r="A28" s="36"/>
      <c r="B28" s="41"/>
    </row>
    <row r="29" spans="1:2" x14ac:dyDescent="0.25">
      <c r="A29" s="11" t="s">
        <v>70</v>
      </c>
      <c r="B29" s="15">
        <f>SUM(B21:B28)</f>
        <v>0</v>
      </c>
    </row>
    <row r="30" spans="1:2" x14ac:dyDescent="0.25">
      <c r="B30" s="13"/>
    </row>
    <row r="31" spans="1:2" x14ac:dyDescent="0.25">
      <c r="A31" s="11" t="s">
        <v>71</v>
      </c>
      <c r="B31" s="15">
        <f>B17-B29</f>
        <v>0</v>
      </c>
    </row>
    <row r="32" spans="1:2" x14ac:dyDescent="0.25">
      <c r="B32" s="13"/>
    </row>
    <row r="33" spans="1:2" x14ac:dyDescent="0.25">
      <c r="A33" s="11" t="s">
        <v>72</v>
      </c>
      <c r="B33" s="14"/>
    </row>
    <row r="34" spans="1:2" x14ac:dyDescent="0.25">
      <c r="A34" s="9" t="s">
        <v>7</v>
      </c>
      <c r="B34" s="10" t="s">
        <v>69</v>
      </c>
    </row>
    <row r="35" spans="1:2" x14ac:dyDescent="0.25">
      <c r="A35" s="36"/>
      <c r="B35" s="41"/>
    </row>
    <row r="36" spans="1:2" x14ac:dyDescent="0.25">
      <c r="A36" s="36"/>
      <c r="B36" s="41"/>
    </row>
    <row r="37" spans="1:2" x14ac:dyDescent="0.25">
      <c r="A37" s="36"/>
      <c r="B37" s="41"/>
    </row>
    <row r="38" spans="1:2" x14ac:dyDescent="0.25">
      <c r="A38" s="36"/>
      <c r="B38" s="41"/>
    </row>
    <row r="39" spans="1:2" x14ac:dyDescent="0.25">
      <c r="A39" s="36"/>
      <c r="B39" s="41"/>
    </row>
    <row r="40" spans="1:2" x14ac:dyDescent="0.25">
      <c r="A40" s="36"/>
      <c r="B40" s="41"/>
    </row>
    <row r="41" spans="1:2" x14ac:dyDescent="0.25">
      <c r="A41" s="36"/>
      <c r="B41" s="41"/>
    </row>
    <row r="42" spans="1:2" x14ac:dyDescent="0.25">
      <c r="A42" s="36"/>
      <c r="B42" s="41"/>
    </row>
    <row r="43" spans="1:2" x14ac:dyDescent="0.25">
      <c r="A43" s="11" t="s">
        <v>73</v>
      </c>
      <c r="B43" s="15">
        <f>SUM(B35:B42)</f>
        <v>0</v>
      </c>
    </row>
    <row r="44" spans="1:2" x14ac:dyDescent="0.25">
      <c r="B44" s="13"/>
    </row>
    <row r="45" spans="1:2" x14ac:dyDescent="0.25">
      <c r="A45" s="11" t="s">
        <v>74</v>
      </c>
      <c r="B45" s="15">
        <f>B31-B43</f>
        <v>0</v>
      </c>
    </row>
    <row r="46" spans="1:2" x14ac:dyDescent="0.25">
      <c r="B46" s="13"/>
    </row>
    <row r="47" spans="1:2" x14ac:dyDescent="0.25">
      <c r="B47" s="13"/>
    </row>
    <row r="48" spans="1:2" x14ac:dyDescent="0.25">
      <c r="B48" s="13"/>
    </row>
    <row r="49" spans="2:2" x14ac:dyDescent="0.25">
      <c r="B49" s="13"/>
    </row>
    <row r="50" spans="2:2" x14ac:dyDescent="0.25">
      <c r="B50" s="13"/>
    </row>
    <row r="51" spans="2:2" x14ac:dyDescent="0.25">
      <c r="B51" s="13"/>
    </row>
  </sheetData>
  <dataValidations count="1">
    <dataValidation type="list" allowBlank="1" showErrorMessage="1" errorTitle="Please select from list" error="You must make your selection from the dropdown list." promptTitle="Select item" prompt="Choose from the dropdown (do not type free text)." sqref="A35:A42 A21:A28" xr:uid="{00000000-0002-0000-0700-000000000000}">
      <formula1>"Depreciation,Bank Charges,Rent,Subscriptions,Heat &amp; Light,Closing inventory,Insurance,Opening inventory,Purchases,Courier fee"</formula1>
    </dataValidation>
  </dataValidations>
  <pageMargins left="0.75" right="0.75" top="1" bottom="1" header="0.5" footer="0.5"/>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48"/>
  <sheetViews>
    <sheetView zoomScaleNormal="100" workbookViewId="0">
      <selection activeCell="A11" sqref="A11"/>
    </sheetView>
  </sheetViews>
  <sheetFormatPr defaultRowHeight="15" x14ac:dyDescent="0.25"/>
  <cols>
    <col min="1" max="1" width="30" customWidth="1"/>
    <col min="2" max="2" width="18" customWidth="1"/>
  </cols>
  <sheetData>
    <row r="1" spans="1:2" s="17" customFormat="1" x14ac:dyDescent="0.25"/>
    <row r="2" spans="1:2" s="17" customFormat="1" x14ac:dyDescent="0.25"/>
    <row r="3" spans="1:2" s="17" customFormat="1" x14ac:dyDescent="0.25"/>
    <row r="4" spans="1:2" s="17" customFormat="1" x14ac:dyDescent="0.25"/>
    <row r="5" spans="1:2" s="17" customFormat="1" x14ac:dyDescent="0.25"/>
    <row r="6" spans="1:2" s="17" customFormat="1" x14ac:dyDescent="0.25"/>
    <row r="7" spans="1:2" s="17" customFormat="1" x14ac:dyDescent="0.25"/>
    <row r="8" spans="1:2" x14ac:dyDescent="0.25">
      <c r="A8" s="1" t="s">
        <v>139</v>
      </c>
    </row>
    <row r="9" spans="1:2" s="17" customFormat="1" x14ac:dyDescent="0.25">
      <c r="A9" s="20" t="s">
        <v>32</v>
      </c>
    </row>
    <row r="10" spans="1:2" s="17" customFormat="1" x14ac:dyDescent="0.25">
      <c r="A10" s="7" t="s">
        <v>149</v>
      </c>
    </row>
    <row r="11" spans="1:2" s="17" customFormat="1" x14ac:dyDescent="0.25">
      <c r="A11" s="7" t="s">
        <v>77</v>
      </c>
    </row>
    <row r="12" spans="1:2" s="17" customFormat="1" x14ac:dyDescent="0.25">
      <c r="A12" s="19"/>
    </row>
    <row r="14" spans="1:2" x14ac:dyDescent="0.25">
      <c r="A14" s="8" t="s">
        <v>0</v>
      </c>
    </row>
    <row r="15" spans="1:2" x14ac:dyDescent="0.25">
      <c r="A15" s="9" t="s">
        <v>1</v>
      </c>
      <c r="B15" s="9" t="s">
        <v>2</v>
      </c>
    </row>
    <row r="16" spans="1:2" x14ac:dyDescent="0.25">
      <c r="A16" s="12" t="s">
        <v>3</v>
      </c>
      <c r="B16" s="42"/>
    </row>
    <row r="17" spans="1:2" x14ac:dyDescent="0.25">
      <c r="A17" s="12" t="s">
        <v>4</v>
      </c>
      <c r="B17" s="42"/>
    </row>
    <row r="18" spans="1:2" x14ac:dyDescent="0.25">
      <c r="A18" s="11" t="s">
        <v>5</v>
      </c>
      <c r="B18" s="16">
        <f>SUM(B16:B17)</f>
        <v>0</v>
      </c>
    </row>
    <row r="20" spans="1:2" x14ac:dyDescent="0.25">
      <c r="A20" s="8" t="s">
        <v>6</v>
      </c>
    </row>
    <row r="21" spans="1:2" x14ac:dyDescent="0.25">
      <c r="A21" s="9" t="s">
        <v>7</v>
      </c>
      <c r="B21" s="9" t="s">
        <v>2</v>
      </c>
    </row>
    <row r="22" spans="1:2" x14ac:dyDescent="0.25">
      <c r="A22" s="36"/>
      <c r="B22" s="41"/>
    </row>
    <row r="23" spans="1:2" x14ac:dyDescent="0.25">
      <c r="A23" s="36"/>
      <c r="B23" s="41"/>
    </row>
    <row r="24" spans="1:2" x14ac:dyDescent="0.25">
      <c r="A24" s="36"/>
      <c r="B24" s="41"/>
    </row>
    <row r="25" spans="1:2" x14ac:dyDescent="0.25">
      <c r="A25" s="36"/>
      <c r="B25" s="41"/>
    </row>
    <row r="26" spans="1:2" x14ac:dyDescent="0.25">
      <c r="A26" s="36"/>
      <c r="B26" s="41"/>
    </row>
    <row r="27" spans="1:2" s="17" customFormat="1" x14ac:dyDescent="0.25">
      <c r="B27" s="21"/>
    </row>
    <row r="28" spans="1:2" s="17" customFormat="1" x14ac:dyDescent="0.25">
      <c r="A28" s="22" t="s">
        <v>78</v>
      </c>
      <c r="B28" s="21">
        <f>B18+SUM(B22:B26)</f>
        <v>0</v>
      </c>
    </row>
    <row r="30" spans="1:2" x14ac:dyDescent="0.25">
      <c r="A30" s="8" t="s">
        <v>8</v>
      </c>
    </row>
    <row r="31" spans="1:2" x14ac:dyDescent="0.25">
      <c r="A31" s="9" t="s">
        <v>7</v>
      </c>
      <c r="B31" s="9" t="s">
        <v>2</v>
      </c>
    </row>
    <row r="32" spans="1:2" x14ac:dyDescent="0.25">
      <c r="A32" s="36"/>
      <c r="B32" s="41"/>
    </row>
    <row r="33" spans="1:2" x14ac:dyDescent="0.25">
      <c r="A33" s="36"/>
      <c r="B33" s="41"/>
    </row>
    <row r="34" spans="1:2" x14ac:dyDescent="0.25">
      <c r="A34" s="36"/>
      <c r="B34" s="41"/>
    </row>
    <row r="35" spans="1:2" x14ac:dyDescent="0.25">
      <c r="A35" s="36"/>
      <c r="B35" s="41"/>
    </row>
    <row r="36" spans="1:2" x14ac:dyDescent="0.25">
      <c r="A36" s="36"/>
      <c r="B36" s="41"/>
    </row>
    <row r="37" spans="1:2" s="17" customFormat="1" x14ac:dyDescent="0.25">
      <c r="B37" s="21"/>
    </row>
    <row r="38" spans="1:2" s="17" customFormat="1" x14ac:dyDescent="0.25">
      <c r="A38" s="22" t="s">
        <v>79</v>
      </c>
      <c r="B38" s="21">
        <f>B28-SUM(B32:B36)</f>
        <v>0</v>
      </c>
    </row>
    <row r="40" spans="1:2" x14ac:dyDescent="0.25">
      <c r="A40" s="8" t="s">
        <v>9</v>
      </c>
    </row>
    <row r="41" spans="1:2" x14ac:dyDescent="0.25">
      <c r="A41" s="9" t="s">
        <v>7</v>
      </c>
      <c r="B41" s="9" t="s">
        <v>2</v>
      </c>
    </row>
    <row r="42" spans="1:2" x14ac:dyDescent="0.25">
      <c r="A42" s="36"/>
      <c r="B42" s="41"/>
    </row>
    <row r="43" spans="1:2" x14ac:dyDescent="0.25">
      <c r="A43" s="36"/>
      <c r="B43" s="41"/>
    </row>
    <row r="44" spans="1:2" x14ac:dyDescent="0.25">
      <c r="A44" s="36"/>
      <c r="B44" s="41"/>
    </row>
    <row r="45" spans="1:2" x14ac:dyDescent="0.25">
      <c r="A45" s="36"/>
      <c r="B45" s="41"/>
    </row>
    <row r="46" spans="1:2" x14ac:dyDescent="0.25">
      <c r="A46" s="36"/>
      <c r="B46" s="41"/>
    </row>
    <row r="48" spans="1:2" x14ac:dyDescent="0.25">
      <c r="A48" s="23" t="s">
        <v>80</v>
      </c>
      <c r="B48" s="24">
        <f>SUM(B42:B46)</f>
        <v>0</v>
      </c>
    </row>
  </sheetData>
  <dataValidations disablePrompts="1" count="2">
    <dataValidation allowBlank="1" errorTitle="Invalid selection" error="Please select an item from the dropdown list." promptTitle="Select item" prompt="Choose from the dropdown (do not type free text)." sqref="A27:A28 A37:A38" xr:uid="{6D813F70-866E-4828-893E-6BBE0D290986}"/>
    <dataValidation type="list" allowBlank="1" showErrorMessage="1" errorTitle="Please select from list" error="You must make your selection from the dropdown list." promptTitle="Select item" prompt="Choose from the dropdown (do not type free text)." sqref="A22:A26 A32:A36 A42:A46" xr:uid="{9E53D921-79C6-47A9-8933-66D484602572}">
      <formula1>"Petty Cash,Trade Debtors,Trade Creditors,Accruals,Prepayments,Bank,Reserves brought forward,Profit/(loss) for the year,Inventory"</formula1>
    </dataValidation>
  </dataValidations>
  <pageMargins left="0.75" right="0.75" top="1" bottom="1" header="0.5" footer="0.5"/>
  <pageSetup paperSize="0" orientation="portrait" horizontalDpi="0" verticalDpi="0" copie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Case Study</vt:lpstr>
      <vt:lpstr>Questions</vt:lpstr>
      <vt:lpstr>Candidate_Info</vt:lpstr>
      <vt:lpstr>Q1_Double_Entry</vt:lpstr>
      <vt:lpstr>Q2_Q3_Adjustments</vt:lpstr>
      <vt:lpstr>Q4_Bank_Reconciliation</vt:lpstr>
      <vt:lpstr>Lists</vt:lpstr>
      <vt:lpstr>Q5_Profit_Loss</vt:lpstr>
      <vt:lpstr>Q6_Balance_Sheet</vt:lpstr>
      <vt:lpstr>Q7_Memo</vt:lpstr>
      <vt:lpstr>AccountList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Stewart Foster</cp:lastModifiedBy>
  <dcterms:created xsi:type="dcterms:W3CDTF">2026-02-17T09:30:00Z</dcterms:created>
  <dcterms:modified xsi:type="dcterms:W3CDTF">2026-04-15T07:48:56Z</dcterms:modified>
</cp:coreProperties>
</file>